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livemanchesterac-my.sharepoint.com/personal/nigel_denoronha_manchester_ac_uk/Documents/census/Area Profile/"/>
    </mc:Choice>
  </mc:AlternateContent>
  <xr:revisionPtr revIDLastSave="0" documentId="8_{33B29566-00E6-4057-A174-E7DCBBE2A7F2}" xr6:coauthVersionLast="47" xr6:coauthVersionMax="47" xr10:uidLastSave="{00000000-0000-0000-0000-000000000000}"/>
  <bookViews>
    <workbookView xWindow="-108" yWindow="-108" windowWidth="23256" windowHeight="12456" activeTab="1" xr2:uid="{00000000-000D-0000-FFFF-FFFF00000000}"/>
  </bookViews>
  <sheets>
    <sheet name="Data" sheetId="1" r:id="rId1"/>
    <sheet name="Derived"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 l="1"/>
  <c r="C3" i="2"/>
  <c r="D3" i="2"/>
  <c r="E3" i="2"/>
  <c r="F3" i="2"/>
  <c r="G3" i="2"/>
  <c r="H3" i="2"/>
  <c r="I3" i="2"/>
  <c r="J3" i="2"/>
  <c r="K3" i="2"/>
  <c r="L3" i="2"/>
  <c r="M3" i="2"/>
  <c r="B4" i="2"/>
  <c r="C4" i="2"/>
  <c r="D4" i="2"/>
  <c r="E4" i="2"/>
  <c r="F4" i="2"/>
  <c r="G4" i="2"/>
  <c r="H4" i="2"/>
  <c r="I4" i="2"/>
  <c r="J4" i="2"/>
  <c r="K4" i="2"/>
  <c r="L4" i="2"/>
  <c r="M4" i="2"/>
  <c r="B5" i="2"/>
  <c r="C5" i="2"/>
  <c r="D5" i="2"/>
  <c r="E5" i="2"/>
  <c r="F5" i="2"/>
  <c r="G5" i="2"/>
  <c r="H5" i="2"/>
  <c r="I5" i="2"/>
  <c r="J5" i="2"/>
  <c r="K5" i="2"/>
  <c r="L5" i="2"/>
  <c r="M5" i="2"/>
  <c r="B6" i="2"/>
  <c r="C6" i="2"/>
  <c r="D6" i="2"/>
  <c r="E6" i="2"/>
  <c r="F6" i="2"/>
  <c r="G6" i="2"/>
  <c r="H6" i="2"/>
  <c r="I6" i="2"/>
  <c r="J6" i="2"/>
  <c r="K6" i="2"/>
  <c r="L6" i="2"/>
  <c r="M6" i="2"/>
  <c r="B7" i="2"/>
  <c r="C7" i="2"/>
  <c r="D7" i="2"/>
  <c r="E7" i="2"/>
  <c r="F7" i="2"/>
  <c r="G7" i="2"/>
  <c r="H7" i="2"/>
  <c r="I7" i="2"/>
  <c r="J7" i="2"/>
  <c r="K7" i="2"/>
  <c r="L7" i="2"/>
  <c r="M7" i="2"/>
  <c r="B8" i="2"/>
  <c r="C8" i="2"/>
  <c r="D8" i="2"/>
  <c r="E8" i="2"/>
  <c r="F8" i="2"/>
  <c r="G8" i="2"/>
  <c r="H8" i="2"/>
  <c r="I8" i="2"/>
  <c r="J8" i="2"/>
  <c r="K8" i="2"/>
  <c r="L8" i="2"/>
  <c r="M8" i="2"/>
  <c r="B9" i="2"/>
  <c r="C9" i="2"/>
  <c r="D9" i="2"/>
  <c r="E9" i="2"/>
  <c r="F9" i="2"/>
  <c r="G9" i="2"/>
  <c r="H9" i="2"/>
  <c r="I9" i="2"/>
  <c r="J9" i="2"/>
  <c r="K9" i="2"/>
  <c r="L9" i="2"/>
  <c r="M9" i="2"/>
  <c r="B10" i="2"/>
  <c r="C10" i="2"/>
  <c r="D10" i="2"/>
  <c r="E10" i="2"/>
  <c r="F10" i="2"/>
  <c r="G10" i="2"/>
  <c r="H10" i="2"/>
  <c r="I10" i="2"/>
  <c r="J10" i="2"/>
  <c r="K10" i="2"/>
  <c r="L10" i="2"/>
  <c r="M10" i="2"/>
  <c r="B11" i="2"/>
  <c r="C11" i="2"/>
  <c r="D11" i="2"/>
  <c r="E11" i="2"/>
  <c r="F11" i="2"/>
  <c r="G11" i="2"/>
  <c r="H11" i="2"/>
  <c r="I11" i="2"/>
  <c r="J11" i="2"/>
  <c r="K11" i="2"/>
  <c r="L11" i="2"/>
  <c r="M11" i="2"/>
  <c r="B12" i="2"/>
  <c r="C12" i="2"/>
  <c r="D12" i="2"/>
  <c r="E12" i="2"/>
  <c r="F12" i="2"/>
  <c r="G12" i="2"/>
  <c r="H12" i="2"/>
  <c r="I12" i="2"/>
  <c r="J12" i="2"/>
  <c r="K12" i="2"/>
  <c r="L12" i="2"/>
  <c r="M12" i="2"/>
  <c r="B13" i="2"/>
  <c r="C13" i="2"/>
  <c r="D13" i="2"/>
  <c r="E13" i="2"/>
  <c r="F13" i="2"/>
  <c r="G13" i="2"/>
  <c r="H13" i="2"/>
  <c r="I13" i="2"/>
  <c r="J13" i="2"/>
  <c r="K13" i="2"/>
  <c r="L13" i="2"/>
  <c r="M13" i="2"/>
  <c r="B14" i="2"/>
  <c r="C14" i="2"/>
  <c r="D14" i="2"/>
  <c r="E14" i="2"/>
  <c r="F14" i="2"/>
  <c r="G14" i="2"/>
  <c r="H14" i="2"/>
  <c r="I14" i="2"/>
  <c r="J14" i="2"/>
  <c r="K14" i="2"/>
  <c r="L14" i="2"/>
  <c r="M14" i="2"/>
  <c r="B15" i="2"/>
  <c r="C15" i="2"/>
  <c r="D15" i="2"/>
  <c r="E15" i="2"/>
  <c r="F15" i="2"/>
  <c r="G15" i="2"/>
  <c r="H15" i="2"/>
  <c r="I15" i="2"/>
  <c r="J15" i="2"/>
  <c r="K15" i="2"/>
  <c r="L15" i="2"/>
  <c r="M15" i="2"/>
  <c r="B16" i="2"/>
  <c r="C16" i="2"/>
  <c r="D16" i="2"/>
  <c r="E16" i="2"/>
  <c r="F16" i="2"/>
  <c r="G16" i="2"/>
  <c r="H16" i="2"/>
  <c r="I16" i="2"/>
  <c r="J16" i="2"/>
  <c r="K16" i="2"/>
  <c r="L16" i="2"/>
  <c r="M16" i="2"/>
  <c r="B17" i="2"/>
  <c r="C17" i="2"/>
  <c r="D17" i="2"/>
  <c r="E17" i="2"/>
  <c r="F17" i="2"/>
  <c r="G17" i="2"/>
  <c r="H17" i="2"/>
  <c r="I17" i="2"/>
  <c r="J17" i="2"/>
  <c r="K17" i="2"/>
  <c r="L17" i="2"/>
  <c r="M17" i="2"/>
  <c r="B18" i="2"/>
  <c r="C18" i="2"/>
  <c r="D18" i="2"/>
  <c r="E18" i="2"/>
  <c r="F18" i="2"/>
  <c r="G18" i="2"/>
  <c r="H18" i="2"/>
  <c r="I18" i="2"/>
  <c r="J18" i="2"/>
  <c r="K18" i="2"/>
  <c r="L18" i="2"/>
  <c r="M18" i="2"/>
  <c r="B19" i="2"/>
  <c r="C19" i="2"/>
  <c r="D19" i="2"/>
  <c r="E19" i="2"/>
  <c r="F19" i="2"/>
  <c r="G19" i="2"/>
  <c r="H19" i="2"/>
  <c r="I19" i="2"/>
  <c r="J19" i="2"/>
  <c r="K19" i="2"/>
  <c r="L19" i="2"/>
  <c r="M19" i="2"/>
  <c r="B20" i="2"/>
  <c r="C20" i="2"/>
  <c r="D20" i="2"/>
  <c r="E20" i="2"/>
  <c r="F20" i="2"/>
  <c r="G20" i="2"/>
  <c r="H20" i="2"/>
  <c r="I20" i="2"/>
  <c r="J20" i="2"/>
  <c r="K20" i="2"/>
  <c r="L20" i="2"/>
  <c r="M20" i="2"/>
  <c r="B21" i="2"/>
  <c r="C21" i="2"/>
  <c r="D21" i="2"/>
  <c r="E21" i="2"/>
  <c r="F21" i="2"/>
  <c r="G21" i="2"/>
  <c r="H21" i="2"/>
  <c r="I21" i="2"/>
  <c r="J21" i="2"/>
  <c r="K21" i="2"/>
  <c r="L21" i="2"/>
  <c r="M21" i="2"/>
  <c r="B22" i="2"/>
  <c r="C22" i="2"/>
  <c r="D22" i="2"/>
  <c r="E22" i="2"/>
  <c r="F22" i="2"/>
  <c r="G22" i="2"/>
  <c r="H22" i="2"/>
  <c r="I22" i="2"/>
  <c r="J22" i="2"/>
  <c r="K22" i="2"/>
  <c r="L22" i="2"/>
  <c r="M22" i="2"/>
  <c r="B23" i="2"/>
  <c r="C23" i="2"/>
  <c r="D23" i="2"/>
  <c r="E23" i="2"/>
  <c r="F23" i="2"/>
  <c r="G23" i="2"/>
  <c r="H23" i="2"/>
  <c r="I23" i="2"/>
  <c r="J23" i="2"/>
  <c r="K23" i="2"/>
  <c r="L23" i="2"/>
  <c r="M23" i="2"/>
  <c r="B24" i="2"/>
  <c r="C24" i="2"/>
  <c r="D24" i="2"/>
  <c r="E24" i="2"/>
  <c r="F24" i="2"/>
  <c r="G24" i="2"/>
  <c r="H24" i="2"/>
  <c r="I24" i="2"/>
  <c r="J24" i="2"/>
  <c r="K24" i="2"/>
  <c r="L24" i="2"/>
  <c r="M24" i="2"/>
  <c r="B25" i="2"/>
  <c r="C25" i="2"/>
  <c r="D25" i="2"/>
  <c r="E25" i="2"/>
  <c r="F25" i="2"/>
  <c r="G25" i="2"/>
  <c r="H25" i="2"/>
  <c r="I25" i="2"/>
  <c r="J25" i="2"/>
  <c r="K25" i="2"/>
  <c r="L25" i="2"/>
  <c r="M25" i="2"/>
  <c r="B26" i="2"/>
  <c r="C26" i="2"/>
  <c r="D26" i="2"/>
  <c r="E26" i="2"/>
  <c r="F26" i="2"/>
  <c r="G26" i="2"/>
  <c r="H26" i="2"/>
  <c r="I26" i="2"/>
  <c r="J26" i="2"/>
  <c r="K26" i="2"/>
  <c r="L26" i="2"/>
  <c r="M26" i="2"/>
  <c r="B27" i="2"/>
  <c r="C27" i="2"/>
  <c r="D27" i="2"/>
  <c r="E27" i="2"/>
  <c r="F27" i="2"/>
  <c r="G27" i="2"/>
  <c r="H27" i="2"/>
  <c r="I27" i="2"/>
  <c r="J27" i="2"/>
  <c r="K27" i="2"/>
  <c r="L27" i="2"/>
  <c r="M27" i="2"/>
  <c r="B28" i="2"/>
  <c r="C28" i="2"/>
  <c r="D28" i="2"/>
  <c r="E28" i="2"/>
  <c r="F28" i="2"/>
  <c r="G28" i="2"/>
  <c r="H28" i="2"/>
  <c r="I28" i="2"/>
  <c r="J28" i="2"/>
  <c r="K28" i="2"/>
  <c r="L28" i="2"/>
  <c r="M28" i="2"/>
  <c r="B29" i="2"/>
  <c r="C29" i="2"/>
  <c r="D29" i="2"/>
  <c r="E29" i="2"/>
  <c r="F29" i="2"/>
  <c r="G29" i="2"/>
  <c r="H29" i="2"/>
  <c r="I29" i="2"/>
  <c r="J29" i="2"/>
  <c r="K29" i="2"/>
  <c r="L29" i="2"/>
  <c r="M29" i="2"/>
  <c r="B30" i="2"/>
  <c r="C30" i="2"/>
  <c r="D30" i="2"/>
  <c r="E30" i="2"/>
  <c r="F30" i="2"/>
  <c r="G30" i="2"/>
  <c r="H30" i="2"/>
  <c r="I30" i="2"/>
  <c r="J30" i="2"/>
  <c r="K30" i="2"/>
  <c r="L30" i="2"/>
  <c r="M30" i="2"/>
  <c r="B31" i="2"/>
  <c r="C31" i="2"/>
  <c r="D31" i="2"/>
  <c r="E31" i="2"/>
  <c r="F31" i="2"/>
  <c r="G31" i="2"/>
  <c r="H31" i="2"/>
  <c r="I31" i="2"/>
  <c r="J31" i="2"/>
  <c r="K31" i="2"/>
  <c r="L31" i="2"/>
  <c r="M31" i="2"/>
  <c r="B32" i="2"/>
  <c r="C32" i="2"/>
  <c r="D32" i="2"/>
  <c r="E32" i="2"/>
  <c r="F32" i="2"/>
  <c r="G32" i="2"/>
  <c r="H32" i="2"/>
  <c r="I32" i="2"/>
  <c r="J32" i="2"/>
  <c r="K32" i="2"/>
  <c r="L32" i="2"/>
  <c r="M32" i="2"/>
  <c r="B33" i="2"/>
  <c r="C33" i="2"/>
  <c r="D33" i="2"/>
  <c r="E33" i="2"/>
  <c r="F33" i="2"/>
  <c r="G33" i="2"/>
  <c r="H33" i="2"/>
  <c r="I33" i="2"/>
  <c r="J33" i="2"/>
  <c r="K33" i="2"/>
  <c r="L33" i="2"/>
  <c r="M33" i="2"/>
  <c r="B34" i="2"/>
  <c r="C34" i="2"/>
  <c r="D34" i="2"/>
  <c r="E34" i="2"/>
  <c r="F34" i="2"/>
  <c r="G34" i="2"/>
  <c r="H34" i="2"/>
  <c r="I34" i="2"/>
  <c r="J34" i="2"/>
  <c r="K34" i="2"/>
  <c r="L34" i="2"/>
  <c r="M34" i="2"/>
  <c r="B35" i="2"/>
  <c r="C35" i="2"/>
  <c r="D35" i="2"/>
  <c r="E35" i="2"/>
  <c r="F35" i="2"/>
  <c r="G35" i="2"/>
  <c r="H35" i="2"/>
  <c r="I35" i="2"/>
  <c r="J35" i="2"/>
  <c r="K35" i="2"/>
  <c r="L35" i="2"/>
  <c r="M35" i="2"/>
  <c r="B36" i="2"/>
  <c r="C36" i="2"/>
  <c r="D36" i="2"/>
  <c r="E36" i="2"/>
  <c r="F36" i="2"/>
  <c r="G36" i="2"/>
  <c r="H36" i="2"/>
  <c r="I36" i="2"/>
  <c r="J36" i="2"/>
  <c r="K36" i="2"/>
  <c r="L36" i="2"/>
  <c r="M36" i="2"/>
  <c r="B37" i="2"/>
  <c r="C37" i="2"/>
  <c r="D37" i="2"/>
  <c r="E37" i="2"/>
  <c r="F37" i="2"/>
  <c r="G37" i="2"/>
  <c r="H37" i="2"/>
  <c r="I37" i="2"/>
  <c r="J37" i="2"/>
  <c r="K37" i="2"/>
  <c r="L37" i="2"/>
  <c r="M37" i="2"/>
  <c r="B38" i="2"/>
  <c r="C38" i="2"/>
  <c r="D38" i="2"/>
  <c r="E38" i="2"/>
  <c r="F38" i="2"/>
  <c r="G38" i="2"/>
  <c r="H38" i="2"/>
  <c r="I38" i="2"/>
  <c r="J38" i="2"/>
  <c r="K38" i="2"/>
  <c r="L38" i="2"/>
  <c r="M38" i="2"/>
  <c r="B39" i="2"/>
  <c r="C39" i="2"/>
  <c r="D39" i="2"/>
  <c r="E39" i="2"/>
  <c r="F39" i="2"/>
  <c r="G39" i="2"/>
  <c r="H39" i="2"/>
  <c r="I39" i="2"/>
  <c r="J39" i="2"/>
  <c r="K39" i="2"/>
  <c r="L39" i="2"/>
  <c r="M39" i="2"/>
  <c r="B40" i="2"/>
  <c r="C40" i="2"/>
  <c r="D40" i="2"/>
  <c r="E40" i="2"/>
  <c r="F40" i="2"/>
  <c r="G40" i="2"/>
  <c r="H40" i="2"/>
  <c r="I40" i="2"/>
  <c r="J40" i="2"/>
  <c r="K40" i="2"/>
  <c r="L40" i="2"/>
  <c r="M40" i="2"/>
  <c r="B41" i="2"/>
  <c r="C41" i="2"/>
  <c r="D41" i="2"/>
  <c r="E41" i="2"/>
  <c r="F41" i="2"/>
  <c r="G41" i="2"/>
  <c r="H41" i="2"/>
  <c r="I41" i="2"/>
  <c r="J41" i="2"/>
  <c r="K41" i="2"/>
  <c r="L41" i="2"/>
  <c r="M41" i="2"/>
  <c r="B42" i="2"/>
  <c r="C42" i="2"/>
  <c r="D42" i="2"/>
  <c r="E42" i="2"/>
  <c r="F42" i="2"/>
  <c r="G42" i="2"/>
  <c r="H42" i="2"/>
  <c r="I42" i="2"/>
  <c r="J42" i="2"/>
  <c r="K42" i="2"/>
  <c r="L42" i="2"/>
  <c r="M42" i="2"/>
  <c r="B43" i="2"/>
  <c r="C43" i="2"/>
  <c r="D43" i="2"/>
  <c r="E43" i="2"/>
  <c r="F43" i="2"/>
  <c r="G43" i="2"/>
  <c r="H43" i="2"/>
  <c r="I43" i="2"/>
  <c r="J43" i="2"/>
  <c r="K43" i="2"/>
  <c r="L43" i="2"/>
  <c r="M43" i="2"/>
  <c r="B44" i="2"/>
  <c r="C44" i="2"/>
  <c r="D44" i="2"/>
  <c r="E44" i="2"/>
  <c r="F44" i="2"/>
  <c r="G44" i="2"/>
  <c r="H44" i="2"/>
  <c r="I44" i="2"/>
  <c r="J44" i="2"/>
  <c r="K44" i="2"/>
  <c r="L44" i="2"/>
  <c r="M44" i="2"/>
  <c r="B45" i="2"/>
  <c r="C45" i="2"/>
  <c r="D45" i="2"/>
  <c r="E45" i="2"/>
  <c r="F45" i="2"/>
  <c r="G45" i="2"/>
  <c r="H45" i="2"/>
  <c r="I45" i="2"/>
  <c r="J45" i="2"/>
  <c r="K45" i="2"/>
  <c r="L45" i="2"/>
  <c r="M45" i="2"/>
  <c r="B46" i="2"/>
  <c r="C46" i="2"/>
  <c r="D46" i="2"/>
  <c r="E46" i="2"/>
  <c r="F46" i="2"/>
  <c r="G46" i="2"/>
  <c r="H46" i="2"/>
  <c r="I46" i="2"/>
  <c r="J46" i="2"/>
  <c r="K46" i="2"/>
  <c r="L46" i="2"/>
  <c r="M46" i="2"/>
  <c r="B47" i="2"/>
  <c r="C47" i="2"/>
  <c r="D47" i="2"/>
  <c r="E47" i="2"/>
  <c r="F47" i="2"/>
  <c r="G47" i="2"/>
  <c r="H47" i="2"/>
  <c r="I47" i="2"/>
  <c r="J47" i="2"/>
  <c r="K47" i="2"/>
  <c r="L47" i="2"/>
  <c r="M47" i="2"/>
  <c r="B48" i="2"/>
  <c r="C48" i="2"/>
  <c r="D48" i="2"/>
  <c r="E48" i="2"/>
  <c r="F48" i="2"/>
  <c r="G48" i="2"/>
  <c r="H48" i="2"/>
  <c r="I48" i="2"/>
  <c r="J48" i="2"/>
  <c r="K48" i="2"/>
  <c r="L48" i="2"/>
  <c r="M48" i="2"/>
  <c r="B49" i="2"/>
  <c r="C49" i="2"/>
  <c r="D49" i="2"/>
  <c r="E49" i="2"/>
  <c r="F49" i="2"/>
  <c r="G49" i="2"/>
  <c r="H49" i="2"/>
  <c r="I49" i="2"/>
  <c r="J49" i="2"/>
  <c r="K49" i="2"/>
  <c r="L49" i="2"/>
  <c r="M49" i="2"/>
  <c r="B50" i="2"/>
  <c r="C50" i="2"/>
  <c r="D50" i="2"/>
  <c r="E50" i="2"/>
  <c r="F50" i="2"/>
  <c r="G50" i="2"/>
  <c r="H50" i="2"/>
  <c r="I50" i="2"/>
  <c r="J50" i="2"/>
  <c r="K50" i="2"/>
  <c r="L50" i="2"/>
  <c r="M50" i="2"/>
  <c r="B51" i="2"/>
  <c r="C51" i="2"/>
  <c r="D51" i="2"/>
  <c r="E51" i="2"/>
  <c r="F51" i="2"/>
  <c r="G51" i="2"/>
  <c r="H51" i="2"/>
  <c r="I51" i="2"/>
  <c r="J51" i="2"/>
  <c r="K51" i="2"/>
  <c r="L51" i="2"/>
  <c r="M51" i="2"/>
  <c r="B52" i="2"/>
  <c r="C52" i="2"/>
  <c r="D52" i="2"/>
  <c r="E52" i="2"/>
  <c r="F52" i="2"/>
  <c r="G52" i="2"/>
  <c r="H52" i="2"/>
  <c r="I52" i="2"/>
  <c r="J52" i="2"/>
  <c r="K52" i="2"/>
  <c r="L52" i="2"/>
  <c r="M52" i="2"/>
  <c r="B53" i="2"/>
  <c r="C53" i="2"/>
  <c r="D53" i="2"/>
  <c r="E53" i="2"/>
  <c r="F53" i="2"/>
  <c r="G53" i="2"/>
  <c r="H53" i="2"/>
  <c r="I53" i="2"/>
  <c r="J53" i="2"/>
  <c r="K53" i="2"/>
  <c r="L53" i="2"/>
  <c r="M53" i="2"/>
  <c r="B54" i="2"/>
  <c r="C54" i="2"/>
  <c r="D54" i="2"/>
  <c r="E54" i="2"/>
  <c r="F54" i="2"/>
  <c r="G54" i="2"/>
  <c r="H54" i="2"/>
  <c r="I54" i="2"/>
  <c r="J54" i="2"/>
  <c r="K54" i="2"/>
  <c r="L54" i="2"/>
  <c r="M54" i="2"/>
  <c r="B55" i="2"/>
  <c r="C55" i="2"/>
  <c r="D55" i="2"/>
  <c r="E55" i="2"/>
  <c r="F55" i="2"/>
  <c r="G55" i="2"/>
  <c r="H55" i="2"/>
  <c r="I55" i="2"/>
  <c r="J55" i="2"/>
  <c r="K55" i="2"/>
  <c r="L55" i="2"/>
  <c r="M55" i="2"/>
  <c r="B56" i="2"/>
  <c r="C56" i="2"/>
  <c r="D56" i="2"/>
  <c r="E56" i="2"/>
  <c r="F56" i="2"/>
  <c r="G56" i="2"/>
  <c r="H56" i="2"/>
  <c r="I56" i="2"/>
  <c r="J56" i="2"/>
  <c r="K56" i="2"/>
  <c r="L56" i="2"/>
  <c r="M56" i="2"/>
  <c r="B57" i="2"/>
  <c r="C57" i="2"/>
  <c r="D57" i="2"/>
  <c r="E57" i="2"/>
  <c r="F57" i="2"/>
  <c r="G57" i="2"/>
  <c r="H57" i="2"/>
  <c r="I57" i="2"/>
  <c r="J57" i="2"/>
  <c r="K57" i="2"/>
  <c r="L57" i="2"/>
  <c r="M57" i="2"/>
  <c r="B58" i="2"/>
  <c r="C58" i="2"/>
  <c r="D58" i="2"/>
  <c r="E58" i="2"/>
  <c r="F58" i="2"/>
  <c r="G58" i="2"/>
  <c r="H58" i="2"/>
  <c r="I58" i="2"/>
  <c r="J58" i="2"/>
  <c r="K58" i="2"/>
  <c r="L58" i="2"/>
  <c r="M58" i="2"/>
  <c r="B59" i="2"/>
  <c r="C59" i="2"/>
  <c r="D59" i="2"/>
  <c r="E59" i="2"/>
  <c r="F59" i="2"/>
  <c r="G59" i="2"/>
  <c r="H59" i="2"/>
  <c r="I59" i="2"/>
  <c r="J59" i="2"/>
  <c r="K59" i="2"/>
  <c r="L59" i="2"/>
  <c r="M59" i="2"/>
  <c r="M2" i="2"/>
  <c r="L2" i="2"/>
  <c r="K2" i="2"/>
  <c r="J2" i="2"/>
  <c r="I2" i="2"/>
  <c r="G2" i="2"/>
  <c r="F2" i="2"/>
  <c r="E2" i="2"/>
  <c r="H2" i="2"/>
  <c r="D2" i="2"/>
  <c r="C2" i="2"/>
  <c r="B2" i="2"/>
</calcChain>
</file>

<file path=xl/sharedStrings.xml><?xml version="1.0" encoding="utf-8"?>
<sst xmlns="http://schemas.openxmlformats.org/spreadsheetml/2006/main" count="152" uniqueCount="97">
  <si>
    <t>TS003 - Household composition</t>
  </si>
  <si>
    <t>ONS Crown Copyright Reserved [from Nomis on 24 February 2023]</t>
  </si>
  <si>
    <t>population</t>
  </si>
  <si>
    <t>All households</t>
  </si>
  <si>
    <t>units</t>
  </si>
  <si>
    <t>Households</t>
  </si>
  <si>
    <t>date</t>
  </si>
  <si>
    <t>One-person household: Aged 66 years and over</t>
  </si>
  <si>
    <t>One-person household: Other</t>
  </si>
  <si>
    <t>Single family household: All aged 66 years and over</t>
  </si>
  <si>
    <t>Single family household: Married or civil partnership couple: No children</t>
  </si>
  <si>
    <t>Single family household: Married or civil partnership couple: Dependent children</t>
  </si>
  <si>
    <t>Single family household: Married or civil partnership couple: All children non-dependent</t>
  </si>
  <si>
    <t>Single family household: Cohabiting couple family: No children</t>
  </si>
  <si>
    <t>Single family household: Cohabiting couple family: With dependent children</t>
  </si>
  <si>
    <t>Single family household: Cohabiting couple family: All children non-dependent</t>
  </si>
  <si>
    <t>Single family household: Lone parent family: With dependent children</t>
  </si>
  <si>
    <t>Single family household: Lone parent family: All children non-dependent</t>
  </si>
  <si>
    <t>Single family household: Other single family household: Other family composition</t>
  </si>
  <si>
    <t>Other household types: With dependent children</t>
  </si>
  <si>
    <t>Other household types: Other, including all full-time students and all aged 66 years and over</t>
  </si>
  <si>
    <t>2022 ward</t>
  </si>
  <si>
    <t>Abbey (Derby)</t>
  </si>
  <si>
    <t>Allestree</t>
  </si>
  <si>
    <t>Alvaston</t>
  </si>
  <si>
    <t>Arboretum (Derby)</t>
  </si>
  <si>
    <t>Blagreaves</t>
  </si>
  <si>
    <t>Boulton</t>
  </si>
  <si>
    <t>Chaddesden</t>
  </si>
  <si>
    <t>Chellaston</t>
  </si>
  <si>
    <t>Darley</t>
  </si>
  <si>
    <t>Derwent</t>
  </si>
  <si>
    <t>Littleover</t>
  </si>
  <si>
    <t>Mackworth</t>
  </si>
  <si>
    <t>Mickleover</t>
  </si>
  <si>
    <t>Normanton (Derby)</t>
  </si>
  <si>
    <t>Oakwood (Derby)</t>
  </si>
  <si>
    <t>Sinfin</t>
  </si>
  <si>
    <t>Spondon</t>
  </si>
  <si>
    <t>Abbey (Leicester)</t>
  </si>
  <si>
    <t>Aylestone</t>
  </si>
  <si>
    <t>Beaumont Leys</t>
  </si>
  <si>
    <t>Belgrave (Leicester)</t>
  </si>
  <si>
    <t>Braunstone Park &amp; Rowley Fields</t>
  </si>
  <si>
    <t>Castle (Leicester)</t>
  </si>
  <si>
    <t>Evington</t>
  </si>
  <si>
    <t>Eyres Monsell</t>
  </si>
  <si>
    <t>Fosse</t>
  </si>
  <si>
    <t>Humberstone &amp; Hamilton</t>
  </si>
  <si>
    <t>Knighton</t>
  </si>
  <si>
    <t>North Evington</t>
  </si>
  <si>
    <t>Rushey Mead</t>
  </si>
  <si>
    <t>Saffron</t>
  </si>
  <si>
    <t>Spinney Hills</t>
  </si>
  <si>
    <t>Stoneygate</t>
  </si>
  <si>
    <t>Thurncourt</t>
  </si>
  <si>
    <t>Troon</t>
  </si>
  <si>
    <t>Westcotes</t>
  </si>
  <si>
    <t>Western</t>
  </si>
  <si>
    <t>Wycliffe</t>
  </si>
  <si>
    <t>Aspley</t>
  </si>
  <si>
    <t>Basford</t>
  </si>
  <si>
    <t>Berridge</t>
  </si>
  <si>
    <t>Bestwood</t>
  </si>
  <si>
    <t>Bilborough</t>
  </si>
  <si>
    <t>Bulwell</t>
  </si>
  <si>
    <t>Bulwell Forest</t>
  </si>
  <si>
    <t>Castle (Nottingham)</t>
  </si>
  <si>
    <t>Clifton East</t>
  </si>
  <si>
    <t>Clifton West</t>
  </si>
  <si>
    <t>Dales</t>
  </si>
  <si>
    <t>Hyson Green &amp; Arboretum</t>
  </si>
  <si>
    <t>Leen Valley</t>
  </si>
  <si>
    <t>Lenton &amp; Wollaton East</t>
  </si>
  <si>
    <t>Mapperley</t>
  </si>
  <si>
    <t>Meadows</t>
  </si>
  <si>
    <t>Radford (Nottingham)</t>
  </si>
  <si>
    <t>St. Ann's (Nottingham)</t>
  </si>
  <si>
    <t>Sherwood (Nottingham)</t>
  </si>
  <si>
    <t>Wollaton West</t>
  </si>
  <si>
    <t>In order to protect against disclosure of personal information, records have been swapped between different geographic areas and counts perturbed by small amounts. Small counts at the lowest geographies will be most affected.</t>
  </si>
  <si>
    <t>LA</t>
  </si>
  <si>
    <t>Ward</t>
  </si>
  <si>
    <t>sp</t>
  </si>
  <si>
    <t>cpnc</t>
  </si>
  <si>
    <t>cpdc</t>
  </si>
  <si>
    <t>othnc</t>
  </si>
  <si>
    <t>lpdc</t>
  </si>
  <si>
    <t>othdc</t>
  </si>
  <si>
    <t>cpndc</t>
  </si>
  <si>
    <t>lpndc</t>
  </si>
  <si>
    <t>extfam</t>
  </si>
  <si>
    <t>sp65</t>
  </si>
  <si>
    <t>cp65</t>
  </si>
  <si>
    <t>Derby</t>
  </si>
  <si>
    <t>Leicester</t>
  </si>
  <si>
    <t>Nottingham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</si>
</sst>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2"/>
      <name val="arial"/>
    </font>
    <font>
      <sz val="10"/>
      <name val="arial"/>
    </font>
    <font>
      <sz val="10"/>
      <name val="arial"/>
    </font>
    <font>
      <b/>
      <sz val="10"/>
      <name val="arial"/>
    </font>
    <font>
      <b/>
      <sz val="10"/>
      <name val="arial"/>
    </font>
    <font>
      <sz val="10"/>
      <name val="arial"/>
    </font>
    <font>
      <sz val="10"/>
      <name val="arial"/>
    </font>
    <font>
      <sz val="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left"/>
    </xf>
    <xf numFmtId="0" fontId="4"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xf>
    <xf numFmtId="3" fontId="7" fillId="0" borderId="0" xfId="0" applyNumberFormat="1" applyFont="1" applyAlignment="1">
      <alignment horizontal="right"/>
    </xf>
    <xf numFmtId="0" fontId="8" fillId="0" borderId="0" xfId="0" applyFont="1"/>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8"/>
  <sheetViews>
    <sheetView workbookViewId="0"/>
  </sheetViews>
  <sheetFormatPr defaultRowHeight="14.4" x14ac:dyDescent="0.3"/>
  <cols>
    <col min="1" max="1" width="18" customWidth="1" collapsed="1"/>
    <col min="2" max="6" width="14" customWidth="1" collapsed="1"/>
    <col min="7" max="7" width="15" customWidth="1" collapsed="1"/>
    <col min="8" max="9" width="14" customWidth="1" collapsed="1"/>
    <col min="10" max="10" width="15" customWidth="1" collapsed="1"/>
    <col min="11" max="11" width="14" customWidth="1" collapsed="1"/>
    <col min="12" max="12" width="15" customWidth="1" collapsed="1"/>
    <col min="13" max="15" width="14" customWidth="1" collapsed="1"/>
  </cols>
  <sheetData>
    <row r="1" spans="1:15" ht="15.6" x14ac:dyDescent="0.3">
      <c r="A1" s="1" t="s">
        <v>0</v>
      </c>
    </row>
    <row r="2" spans="1:15" x14ac:dyDescent="0.3">
      <c r="A2" s="2" t="s">
        <v>1</v>
      </c>
    </row>
    <row r="4" spans="1:15" x14ac:dyDescent="0.3">
      <c r="A4" s="3" t="s">
        <v>2</v>
      </c>
      <c r="B4" s="3" t="s">
        <v>3</v>
      </c>
    </row>
    <row r="5" spans="1:15" x14ac:dyDescent="0.3">
      <c r="A5" s="3" t="s">
        <v>4</v>
      </c>
      <c r="B5" s="3" t="s">
        <v>5</v>
      </c>
    </row>
    <row r="6" spans="1:15" x14ac:dyDescent="0.3">
      <c r="A6" s="3" t="s">
        <v>6</v>
      </c>
      <c r="B6" s="3">
        <v>2021</v>
      </c>
    </row>
    <row r="8" spans="1:15" ht="103.95" customHeight="1" x14ac:dyDescent="0.3">
      <c r="A8" s="5" t="s">
        <v>21</v>
      </c>
      <c r="B8" s="4" t="s">
        <v>7</v>
      </c>
      <c r="C8" s="4" t="s">
        <v>8</v>
      </c>
      <c r="D8" s="4" t="s">
        <v>9</v>
      </c>
      <c r="E8" s="4" t="s">
        <v>10</v>
      </c>
      <c r="F8" s="4" t="s">
        <v>11</v>
      </c>
      <c r="G8" s="4" t="s">
        <v>12</v>
      </c>
      <c r="H8" s="4" t="s">
        <v>13</v>
      </c>
      <c r="I8" s="4" t="s">
        <v>14</v>
      </c>
      <c r="J8" s="4" t="s">
        <v>15</v>
      </c>
      <c r="K8" s="4" t="s">
        <v>16</v>
      </c>
      <c r="L8" s="4" t="s">
        <v>17</v>
      </c>
      <c r="M8" s="4" t="s">
        <v>18</v>
      </c>
      <c r="N8" s="4" t="s">
        <v>19</v>
      </c>
      <c r="O8" s="4" t="s">
        <v>20</v>
      </c>
    </row>
    <row r="9" spans="1:15" x14ac:dyDescent="0.3">
      <c r="A9" s="6" t="s">
        <v>22</v>
      </c>
      <c r="B9" s="7">
        <v>541</v>
      </c>
      <c r="C9" s="7">
        <v>1815</v>
      </c>
      <c r="D9" s="7">
        <v>214</v>
      </c>
      <c r="E9" s="7">
        <v>413</v>
      </c>
      <c r="F9" s="7">
        <v>629</v>
      </c>
      <c r="G9" s="7">
        <v>238</v>
      </c>
      <c r="H9" s="7">
        <v>501</v>
      </c>
      <c r="I9" s="7">
        <v>257</v>
      </c>
      <c r="J9" s="7">
        <v>34</v>
      </c>
      <c r="K9" s="7">
        <v>500</v>
      </c>
      <c r="L9" s="7">
        <v>277</v>
      </c>
      <c r="M9" s="7">
        <v>113</v>
      </c>
      <c r="N9" s="7">
        <v>246</v>
      </c>
      <c r="O9" s="7">
        <v>521</v>
      </c>
    </row>
    <row r="10" spans="1:15" x14ac:dyDescent="0.3">
      <c r="A10" s="6" t="s">
        <v>23</v>
      </c>
      <c r="B10" s="7">
        <v>1121</v>
      </c>
      <c r="C10" s="7">
        <v>596</v>
      </c>
      <c r="D10" s="7">
        <v>1046</v>
      </c>
      <c r="E10" s="7">
        <v>675</v>
      </c>
      <c r="F10" s="7">
        <v>1023</v>
      </c>
      <c r="G10" s="7">
        <v>435</v>
      </c>
      <c r="H10" s="7">
        <v>263</v>
      </c>
      <c r="I10" s="7">
        <v>201</v>
      </c>
      <c r="J10" s="7">
        <v>26</v>
      </c>
      <c r="K10" s="7">
        <v>191</v>
      </c>
      <c r="L10" s="7">
        <v>188</v>
      </c>
      <c r="M10" s="7">
        <v>17</v>
      </c>
      <c r="N10" s="7">
        <v>56</v>
      </c>
      <c r="O10" s="7">
        <v>88</v>
      </c>
    </row>
    <row r="11" spans="1:15" x14ac:dyDescent="0.3">
      <c r="A11" s="6" t="s">
        <v>24</v>
      </c>
      <c r="B11" s="7">
        <v>931</v>
      </c>
      <c r="C11" s="7">
        <v>1784</v>
      </c>
      <c r="D11" s="7">
        <v>387</v>
      </c>
      <c r="E11" s="7">
        <v>694</v>
      </c>
      <c r="F11" s="7">
        <v>743</v>
      </c>
      <c r="G11" s="7">
        <v>275</v>
      </c>
      <c r="H11" s="7">
        <v>542</v>
      </c>
      <c r="I11" s="7">
        <v>415</v>
      </c>
      <c r="J11" s="7">
        <v>55</v>
      </c>
      <c r="K11" s="7">
        <v>705</v>
      </c>
      <c r="L11" s="7">
        <v>318</v>
      </c>
      <c r="M11" s="7">
        <v>145</v>
      </c>
      <c r="N11" s="7">
        <v>168</v>
      </c>
      <c r="O11" s="7">
        <v>272</v>
      </c>
    </row>
    <row r="12" spans="1:15" x14ac:dyDescent="0.3">
      <c r="A12" s="6" t="s">
        <v>25</v>
      </c>
      <c r="B12" s="7">
        <v>533</v>
      </c>
      <c r="C12" s="7">
        <v>2637</v>
      </c>
      <c r="D12" s="7">
        <v>103</v>
      </c>
      <c r="E12" s="7">
        <v>462</v>
      </c>
      <c r="F12" s="7">
        <v>1100</v>
      </c>
      <c r="G12" s="7">
        <v>243</v>
      </c>
      <c r="H12" s="7">
        <v>470</v>
      </c>
      <c r="I12" s="7">
        <v>256</v>
      </c>
      <c r="J12" s="7">
        <v>29</v>
      </c>
      <c r="K12" s="7">
        <v>523</v>
      </c>
      <c r="L12" s="7">
        <v>289</v>
      </c>
      <c r="M12" s="7">
        <v>166</v>
      </c>
      <c r="N12" s="7">
        <v>549</v>
      </c>
      <c r="O12" s="7">
        <v>488</v>
      </c>
    </row>
    <row r="13" spans="1:15" x14ac:dyDescent="0.3">
      <c r="A13" s="6" t="s">
        <v>26</v>
      </c>
      <c r="B13" s="7">
        <v>776</v>
      </c>
      <c r="C13" s="7">
        <v>603</v>
      </c>
      <c r="D13" s="7">
        <v>548</v>
      </c>
      <c r="E13" s="7">
        <v>494</v>
      </c>
      <c r="F13" s="7">
        <v>798</v>
      </c>
      <c r="G13" s="7">
        <v>415</v>
      </c>
      <c r="H13" s="7">
        <v>227</v>
      </c>
      <c r="I13" s="7">
        <v>199</v>
      </c>
      <c r="J13" s="7">
        <v>35</v>
      </c>
      <c r="K13" s="7">
        <v>326</v>
      </c>
      <c r="L13" s="7">
        <v>254</v>
      </c>
      <c r="M13" s="7">
        <v>25</v>
      </c>
      <c r="N13" s="7">
        <v>225</v>
      </c>
      <c r="O13" s="7">
        <v>176</v>
      </c>
    </row>
    <row r="14" spans="1:15" x14ac:dyDescent="0.3">
      <c r="A14" s="6" t="s">
        <v>27</v>
      </c>
      <c r="B14" s="7">
        <v>817</v>
      </c>
      <c r="C14" s="7">
        <v>867</v>
      </c>
      <c r="D14" s="7">
        <v>524</v>
      </c>
      <c r="E14" s="7">
        <v>547</v>
      </c>
      <c r="F14" s="7">
        <v>761</v>
      </c>
      <c r="G14" s="7">
        <v>367</v>
      </c>
      <c r="H14" s="7">
        <v>312</v>
      </c>
      <c r="I14" s="7">
        <v>434</v>
      </c>
      <c r="J14" s="7">
        <v>55</v>
      </c>
      <c r="K14" s="7">
        <v>507</v>
      </c>
      <c r="L14" s="7">
        <v>309</v>
      </c>
      <c r="M14" s="7">
        <v>41</v>
      </c>
      <c r="N14" s="7">
        <v>159</v>
      </c>
      <c r="O14" s="7">
        <v>164</v>
      </c>
    </row>
    <row r="15" spans="1:15" x14ac:dyDescent="0.3">
      <c r="A15" s="6" t="s">
        <v>28</v>
      </c>
      <c r="B15" s="7">
        <v>760</v>
      </c>
      <c r="C15" s="7">
        <v>753</v>
      </c>
      <c r="D15" s="7">
        <v>622</v>
      </c>
      <c r="E15" s="7">
        <v>587</v>
      </c>
      <c r="F15" s="7">
        <v>714</v>
      </c>
      <c r="G15" s="7">
        <v>367</v>
      </c>
      <c r="H15" s="7">
        <v>328</v>
      </c>
      <c r="I15" s="7">
        <v>340</v>
      </c>
      <c r="J15" s="7">
        <v>72</v>
      </c>
      <c r="K15" s="7">
        <v>412</v>
      </c>
      <c r="L15" s="7">
        <v>295</v>
      </c>
      <c r="M15" s="7">
        <v>36</v>
      </c>
      <c r="N15" s="7">
        <v>108</v>
      </c>
      <c r="O15" s="7">
        <v>165</v>
      </c>
    </row>
    <row r="16" spans="1:15" x14ac:dyDescent="0.3">
      <c r="A16" s="6" t="s">
        <v>29</v>
      </c>
      <c r="B16" s="7">
        <v>890</v>
      </c>
      <c r="C16" s="7">
        <v>1041</v>
      </c>
      <c r="D16" s="7">
        <v>588</v>
      </c>
      <c r="E16" s="7">
        <v>713</v>
      </c>
      <c r="F16" s="7">
        <v>1181</v>
      </c>
      <c r="G16" s="7">
        <v>393</v>
      </c>
      <c r="H16" s="7">
        <v>385</v>
      </c>
      <c r="I16" s="7">
        <v>326</v>
      </c>
      <c r="J16" s="7">
        <v>54</v>
      </c>
      <c r="K16" s="7">
        <v>445</v>
      </c>
      <c r="L16" s="7">
        <v>244</v>
      </c>
      <c r="M16" s="7">
        <v>35</v>
      </c>
      <c r="N16" s="7">
        <v>127</v>
      </c>
      <c r="O16" s="7">
        <v>139</v>
      </c>
    </row>
    <row r="17" spans="1:15" x14ac:dyDescent="0.3">
      <c r="A17" s="6" t="s">
        <v>30</v>
      </c>
      <c r="B17" s="7">
        <v>971</v>
      </c>
      <c r="C17" s="7">
        <v>2008</v>
      </c>
      <c r="D17" s="7">
        <v>469</v>
      </c>
      <c r="E17" s="7">
        <v>505</v>
      </c>
      <c r="F17" s="7">
        <v>702</v>
      </c>
      <c r="G17" s="7">
        <v>189</v>
      </c>
      <c r="H17" s="7">
        <v>627</v>
      </c>
      <c r="I17" s="7">
        <v>202</v>
      </c>
      <c r="J17" s="7">
        <v>29</v>
      </c>
      <c r="K17" s="7">
        <v>339</v>
      </c>
      <c r="L17" s="7">
        <v>184</v>
      </c>
      <c r="M17" s="7">
        <v>60</v>
      </c>
      <c r="N17" s="7">
        <v>78</v>
      </c>
      <c r="O17" s="7">
        <v>422</v>
      </c>
    </row>
    <row r="18" spans="1:15" x14ac:dyDescent="0.3">
      <c r="A18" s="6" t="s">
        <v>31</v>
      </c>
      <c r="B18" s="7">
        <v>672</v>
      </c>
      <c r="C18" s="7">
        <v>1088</v>
      </c>
      <c r="D18" s="7">
        <v>349</v>
      </c>
      <c r="E18" s="7">
        <v>546</v>
      </c>
      <c r="F18" s="7">
        <v>662</v>
      </c>
      <c r="G18" s="7">
        <v>285</v>
      </c>
      <c r="H18" s="7">
        <v>443</v>
      </c>
      <c r="I18" s="7">
        <v>415</v>
      </c>
      <c r="J18" s="7">
        <v>80</v>
      </c>
      <c r="K18" s="7">
        <v>675</v>
      </c>
      <c r="L18" s="7">
        <v>305</v>
      </c>
      <c r="M18" s="7">
        <v>54</v>
      </c>
      <c r="N18" s="7">
        <v>134</v>
      </c>
      <c r="O18" s="7">
        <v>189</v>
      </c>
    </row>
    <row r="19" spans="1:15" x14ac:dyDescent="0.3">
      <c r="A19" s="6" t="s">
        <v>32</v>
      </c>
      <c r="B19" s="7">
        <v>594</v>
      </c>
      <c r="C19" s="7">
        <v>761</v>
      </c>
      <c r="D19" s="7">
        <v>572</v>
      </c>
      <c r="E19" s="7">
        <v>636</v>
      </c>
      <c r="F19" s="7">
        <v>1234</v>
      </c>
      <c r="G19" s="7">
        <v>446</v>
      </c>
      <c r="H19" s="7">
        <v>217</v>
      </c>
      <c r="I19" s="7">
        <v>156</v>
      </c>
      <c r="J19" s="7">
        <v>34</v>
      </c>
      <c r="K19" s="7">
        <v>354</v>
      </c>
      <c r="L19" s="7">
        <v>198</v>
      </c>
      <c r="M19" s="7">
        <v>35</v>
      </c>
      <c r="N19" s="7">
        <v>236</v>
      </c>
      <c r="O19" s="7">
        <v>187</v>
      </c>
    </row>
    <row r="20" spans="1:15" x14ac:dyDescent="0.3">
      <c r="A20" s="6" t="s">
        <v>33</v>
      </c>
      <c r="B20" s="7">
        <v>739</v>
      </c>
      <c r="C20" s="7">
        <v>1357</v>
      </c>
      <c r="D20" s="7">
        <v>336</v>
      </c>
      <c r="E20" s="7">
        <v>540</v>
      </c>
      <c r="F20" s="7">
        <v>664</v>
      </c>
      <c r="G20" s="7">
        <v>280</v>
      </c>
      <c r="H20" s="7">
        <v>507</v>
      </c>
      <c r="I20" s="7">
        <v>381</v>
      </c>
      <c r="J20" s="7">
        <v>50</v>
      </c>
      <c r="K20" s="7">
        <v>613</v>
      </c>
      <c r="L20" s="7">
        <v>290</v>
      </c>
      <c r="M20" s="7">
        <v>109</v>
      </c>
      <c r="N20" s="7">
        <v>132</v>
      </c>
      <c r="O20" s="7">
        <v>586</v>
      </c>
    </row>
    <row r="21" spans="1:15" x14ac:dyDescent="0.3">
      <c r="A21" s="6" t="s">
        <v>34</v>
      </c>
      <c r="B21" s="7">
        <v>1055</v>
      </c>
      <c r="C21" s="7">
        <v>804</v>
      </c>
      <c r="D21" s="7">
        <v>945</v>
      </c>
      <c r="E21" s="7">
        <v>888</v>
      </c>
      <c r="F21" s="7">
        <v>941</v>
      </c>
      <c r="G21" s="7">
        <v>427</v>
      </c>
      <c r="H21" s="7">
        <v>366</v>
      </c>
      <c r="I21" s="7">
        <v>269</v>
      </c>
      <c r="J21" s="7">
        <v>27</v>
      </c>
      <c r="K21" s="7">
        <v>308</v>
      </c>
      <c r="L21" s="7">
        <v>218</v>
      </c>
      <c r="M21" s="7">
        <v>20</v>
      </c>
      <c r="N21" s="7">
        <v>91</v>
      </c>
      <c r="O21" s="7">
        <v>128</v>
      </c>
    </row>
    <row r="22" spans="1:15" x14ac:dyDescent="0.3">
      <c r="A22" s="6" t="s">
        <v>35</v>
      </c>
      <c r="B22" s="7">
        <v>515</v>
      </c>
      <c r="C22" s="7">
        <v>1092</v>
      </c>
      <c r="D22" s="7">
        <v>177</v>
      </c>
      <c r="E22" s="7">
        <v>401</v>
      </c>
      <c r="F22" s="7">
        <v>1277</v>
      </c>
      <c r="G22" s="7">
        <v>305</v>
      </c>
      <c r="H22" s="7">
        <v>133</v>
      </c>
      <c r="I22" s="7">
        <v>242</v>
      </c>
      <c r="J22" s="7">
        <v>30</v>
      </c>
      <c r="K22" s="7">
        <v>565</v>
      </c>
      <c r="L22" s="7">
        <v>351</v>
      </c>
      <c r="M22" s="7">
        <v>90</v>
      </c>
      <c r="N22" s="7">
        <v>615</v>
      </c>
      <c r="O22" s="7">
        <v>297</v>
      </c>
    </row>
    <row r="23" spans="1:15" x14ac:dyDescent="0.3">
      <c r="A23" s="6" t="s">
        <v>36</v>
      </c>
      <c r="B23" s="7">
        <v>610</v>
      </c>
      <c r="C23" s="7">
        <v>980</v>
      </c>
      <c r="D23" s="7">
        <v>502</v>
      </c>
      <c r="E23" s="7">
        <v>781</v>
      </c>
      <c r="F23" s="7">
        <v>806</v>
      </c>
      <c r="G23" s="7">
        <v>372</v>
      </c>
      <c r="H23" s="7">
        <v>568</v>
      </c>
      <c r="I23" s="7">
        <v>315</v>
      </c>
      <c r="J23" s="7">
        <v>45</v>
      </c>
      <c r="K23" s="7">
        <v>335</v>
      </c>
      <c r="L23" s="7">
        <v>193</v>
      </c>
      <c r="M23" s="7">
        <v>29</v>
      </c>
      <c r="N23" s="7">
        <v>97</v>
      </c>
      <c r="O23" s="7">
        <v>140</v>
      </c>
    </row>
    <row r="24" spans="1:15" x14ac:dyDescent="0.3">
      <c r="A24" s="6" t="s">
        <v>37</v>
      </c>
      <c r="B24" s="7">
        <v>508</v>
      </c>
      <c r="C24" s="7">
        <v>1052</v>
      </c>
      <c r="D24" s="7">
        <v>324</v>
      </c>
      <c r="E24" s="7">
        <v>443</v>
      </c>
      <c r="F24" s="7">
        <v>948</v>
      </c>
      <c r="G24" s="7">
        <v>326</v>
      </c>
      <c r="H24" s="7">
        <v>292</v>
      </c>
      <c r="I24" s="7">
        <v>455</v>
      </c>
      <c r="J24" s="7">
        <v>67</v>
      </c>
      <c r="K24" s="7">
        <v>712</v>
      </c>
      <c r="L24" s="7">
        <v>464</v>
      </c>
      <c r="M24" s="7">
        <v>64</v>
      </c>
      <c r="N24" s="7">
        <v>325</v>
      </c>
      <c r="O24" s="7">
        <v>198</v>
      </c>
    </row>
    <row r="25" spans="1:15" x14ac:dyDescent="0.3">
      <c r="A25" s="6" t="s">
        <v>38</v>
      </c>
      <c r="B25" s="7">
        <v>989</v>
      </c>
      <c r="C25" s="7">
        <v>799</v>
      </c>
      <c r="D25" s="7">
        <v>721</v>
      </c>
      <c r="E25" s="7">
        <v>591</v>
      </c>
      <c r="F25" s="7">
        <v>698</v>
      </c>
      <c r="G25" s="7">
        <v>320</v>
      </c>
      <c r="H25" s="7">
        <v>363</v>
      </c>
      <c r="I25" s="7">
        <v>284</v>
      </c>
      <c r="J25" s="7">
        <v>58</v>
      </c>
      <c r="K25" s="7">
        <v>339</v>
      </c>
      <c r="L25" s="7">
        <v>233</v>
      </c>
      <c r="M25" s="7">
        <v>17</v>
      </c>
      <c r="N25" s="7">
        <v>89</v>
      </c>
      <c r="O25" s="7">
        <v>115</v>
      </c>
    </row>
    <row r="26" spans="1:15" x14ac:dyDescent="0.3">
      <c r="A26" s="6" t="s">
        <v>39</v>
      </c>
      <c r="B26" s="7">
        <v>781</v>
      </c>
      <c r="C26" s="7">
        <v>1701</v>
      </c>
      <c r="D26" s="7">
        <v>380</v>
      </c>
      <c r="E26" s="7">
        <v>554</v>
      </c>
      <c r="F26" s="7">
        <v>1406</v>
      </c>
      <c r="G26" s="7">
        <v>474</v>
      </c>
      <c r="H26" s="7">
        <v>433</v>
      </c>
      <c r="I26" s="7">
        <v>332</v>
      </c>
      <c r="J26" s="7">
        <v>88</v>
      </c>
      <c r="K26" s="7">
        <v>754</v>
      </c>
      <c r="L26" s="7">
        <v>454</v>
      </c>
      <c r="M26" s="7">
        <v>111</v>
      </c>
      <c r="N26" s="7">
        <v>476</v>
      </c>
      <c r="O26" s="7">
        <v>417</v>
      </c>
    </row>
    <row r="27" spans="1:15" x14ac:dyDescent="0.3">
      <c r="A27" s="6" t="s">
        <v>40</v>
      </c>
      <c r="B27" s="7">
        <v>564</v>
      </c>
      <c r="C27" s="7">
        <v>1041</v>
      </c>
      <c r="D27" s="7">
        <v>359</v>
      </c>
      <c r="E27" s="7">
        <v>477</v>
      </c>
      <c r="F27" s="7">
        <v>624</v>
      </c>
      <c r="G27" s="7">
        <v>249</v>
      </c>
      <c r="H27" s="7">
        <v>378</v>
      </c>
      <c r="I27" s="7">
        <v>314</v>
      </c>
      <c r="J27" s="7">
        <v>42</v>
      </c>
      <c r="K27" s="7">
        <v>467</v>
      </c>
      <c r="L27" s="7">
        <v>206</v>
      </c>
      <c r="M27" s="7">
        <v>43</v>
      </c>
      <c r="N27" s="7">
        <v>125</v>
      </c>
      <c r="O27" s="7">
        <v>185</v>
      </c>
    </row>
    <row r="28" spans="1:15" x14ac:dyDescent="0.3">
      <c r="A28" s="6" t="s">
        <v>41</v>
      </c>
      <c r="B28" s="7">
        <v>558</v>
      </c>
      <c r="C28" s="7">
        <v>1381</v>
      </c>
      <c r="D28" s="7">
        <v>367</v>
      </c>
      <c r="E28" s="7">
        <v>548</v>
      </c>
      <c r="F28" s="7">
        <v>1148</v>
      </c>
      <c r="G28" s="7">
        <v>429</v>
      </c>
      <c r="H28" s="7">
        <v>289</v>
      </c>
      <c r="I28" s="7">
        <v>401</v>
      </c>
      <c r="J28" s="7">
        <v>56</v>
      </c>
      <c r="K28" s="7">
        <v>756</v>
      </c>
      <c r="L28" s="7">
        <v>391</v>
      </c>
      <c r="M28" s="7">
        <v>72</v>
      </c>
      <c r="N28" s="7">
        <v>354</v>
      </c>
      <c r="O28" s="7">
        <v>238</v>
      </c>
    </row>
    <row r="29" spans="1:15" x14ac:dyDescent="0.3">
      <c r="A29" s="6" t="s">
        <v>42</v>
      </c>
      <c r="B29" s="7">
        <v>754</v>
      </c>
      <c r="C29" s="7">
        <v>664</v>
      </c>
      <c r="D29" s="7">
        <v>355</v>
      </c>
      <c r="E29" s="7">
        <v>420</v>
      </c>
      <c r="F29" s="7">
        <v>1150</v>
      </c>
      <c r="G29" s="7">
        <v>708</v>
      </c>
      <c r="H29" s="7">
        <v>86</v>
      </c>
      <c r="I29" s="7">
        <v>83</v>
      </c>
      <c r="J29" s="7">
        <v>24</v>
      </c>
      <c r="K29" s="7">
        <v>252</v>
      </c>
      <c r="L29" s="7">
        <v>438</v>
      </c>
      <c r="M29" s="7">
        <v>56</v>
      </c>
      <c r="N29" s="7">
        <v>903</v>
      </c>
      <c r="O29" s="7">
        <v>360</v>
      </c>
    </row>
    <row r="30" spans="1:15" x14ac:dyDescent="0.3">
      <c r="A30" s="6" t="s">
        <v>43</v>
      </c>
      <c r="B30" s="7">
        <v>813</v>
      </c>
      <c r="C30" s="7">
        <v>1314</v>
      </c>
      <c r="D30" s="7">
        <v>292</v>
      </c>
      <c r="E30" s="7">
        <v>575</v>
      </c>
      <c r="F30" s="7">
        <v>1090</v>
      </c>
      <c r="G30" s="7">
        <v>390</v>
      </c>
      <c r="H30" s="7">
        <v>383</v>
      </c>
      <c r="I30" s="7">
        <v>481</v>
      </c>
      <c r="J30" s="7">
        <v>117</v>
      </c>
      <c r="K30" s="7">
        <v>853</v>
      </c>
      <c r="L30" s="7">
        <v>499</v>
      </c>
      <c r="M30" s="7">
        <v>103</v>
      </c>
      <c r="N30" s="7">
        <v>424</v>
      </c>
      <c r="O30" s="7">
        <v>399</v>
      </c>
    </row>
    <row r="31" spans="1:15" x14ac:dyDescent="0.3">
      <c r="A31" s="6" t="s">
        <v>44</v>
      </c>
      <c r="B31" s="7">
        <v>489</v>
      </c>
      <c r="C31" s="7">
        <v>3464</v>
      </c>
      <c r="D31" s="7">
        <v>122</v>
      </c>
      <c r="E31" s="7">
        <v>513</v>
      </c>
      <c r="F31" s="7">
        <v>485</v>
      </c>
      <c r="G31" s="7">
        <v>99</v>
      </c>
      <c r="H31" s="7">
        <v>1038</v>
      </c>
      <c r="I31" s="7">
        <v>137</v>
      </c>
      <c r="J31" s="7">
        <v>15</v>
      </c>
      <c r="K31" s="7">
        <v>275</v>
      </c>
      <c r="L31" s="7">
        <v>239</v>
      </c>
      <c r="M31" s="7">
        <v>252</v>
      </c>
      <c r="N31" s="7">
        <v>90</v>
      </c>
      <c r="O31" s="7">
        <v>1387</v>
      </c>
    </row>
    <row r="32" spans="1:15" x14ac:dyDescent="0.3">
      <c r="A32" s="6" t="s">
        <v>45</v>
      </c>
      <c r="B32" s="7">
        <v>766</v>
      </c>
      <c r="C32" s="7">
        <v>860</v>
      </c>
      <c r="D32" s="7">
        <v>443</v>
      </c>
      <c r="E32" s="7">
        <v>406</v>
      </c>
      <c r="F32" s="7">
        <v>1257</v>
      </c>
      <c r="G32" s="7">
        <v>575</v>
      </c>
      <c r="H32" s="7">
        <v>88</v>
      </c>
      <c r="I32" s="7">
        <v>111</v>
      </c>
      <c r="J32" s="7">
        <v>28</v>
      </c>
      <c r="K32" s="7">
        <v>336</v>
      </c>
      <c r="L32" s="7">
        <v>365</v>
      </c>
      <c r="M32" s="7">
        <v>48</v>
      </c>
      <c r="N32" s="7">
        <v>425</v>
      </c>
      <c r="O32" s="7">
        <v>242</v>
      </c>
    </row>
    <row r="33" spans="1:15" x14ac:dyDescent="0.3">
      <c r="A33" s="6" t="s">
        <v>46</v>
      </c>
      <c r="B33" s="7">
        <v>626</v>
      </c>
      <c r="C33" s="7">
        <v>815</v>
      </c>
      <c r="D33" s="7">
        <v>204</v>
      </c>
      <c r="E33" s="7">
        <v>293</v>
      </c>
      <c r="F33" s="7">
        <v>593</v>
      </c>
      <c r="G33" s="7">
        <v>213</v>
      </c>
      <c r="H33" s="7">
        <v>244</v>
      </c>
      <c r="I33" s="7">
        <v>337</v>
      </c>
      <c r="J33" s="7">
        <v>71</v>
      </c>
      <c r="K33" s="7">
        <v>628</v>
      </c>
      <c r="L33" s="7">
        <v>305</v>
      </c>
      <c r="M33" s="7">
        <v>46</v>
      </c>
      <c r="N33" s="7">
        <v>180</v>
      </c>
      <c r="O33" s="7">
        <v>154</v>
      </c>
    </row>
    <row r="34" spans="1:15" x14ac:dyDescent="0.3">
      <c r="A34" s="6" t="s">
        <v>47</v>
      </c>
      <c r="B34" s="7">
        <v>421</v>
      </c>
      <c r="C34" s="7">
        <v>1398</v>
      </c>
      <c r="D34" s="7">
        <v>166</v>
      </c>
      <c r="E34" s="7">
        <v>397</v>
      </c>
      <c r="F34" s="7">
        <v>823</v>
      </c>
      <c r="G34" s="7">
        <v>191</v>
      </c>
      <c r="H34" s="7">
        <v>422</v>
      </c>
      <c r="I34" s="7">
        <v>322</v>
      </c>
      <c r="J34" s="7">
        <v>37</v>
      </c>
      <c r="K34" s="7">
        <v>569</v>
      </c>
      <c r="L34" s="7">
        <v>225</v>
      </c>
      <c r="M34" s="7">
        <v>105</v>
      </c>
      <c r="N34" s="7">
        <v>251</v>
      </c>
      <c r="O34" s="7">
        <v>430</v>
      </c>
    </row>
    <row r="35" spans="1:15" x14ac:dyDescent="0.3">
      <c r="A35" s="6" t="s">
        <v>48</v>
      </c>
      <c r="B35" s="7">
        <v>562</v>
      </c>
      <c r="C35" s="7">
        <v>911</v>
      </c>
      <c r="D35" s="7">
        <v>313</v>
      </c>
      <c r="E35" s="7">
        <v>592</v>
      </c>
      <c r="F35" s="7">
        <v>1717</v>
      </c>
      <c r="G35" s="7">
        <v>567</v>
      </c>
      <c r="H35" s="7">
        <v>208</v>
      </c>
      <c r="I35" s="7">
        <v>302</v>
      </c>
      <c r="J35" s="7">
        <v>53</v>
      </c>
      <c r="K35" s="7">
        <v>703</v>
      </c>
      <c r="L35" s="7">
        <v>377</v>
      </c>
      <c r="M35" s="7">
        <v>98</v>
      </c>
      <c r="N35" s="7">
        <v>462</v>
      </c>
      <c r="O35" s="7">
        <v>246</v>
      </c>
    </row>
    <row r="36" spans="1:15" x14ac:dyDescent="0.3">
      <c r="A36" s="6" t="s">
        <v>49</v>
      </c>
      <c r="B36" s="7">
        <v>817</v>
      </c>
      <c r="C36" s="7">
        <v>1109</v>
      </c>
      <c r="D36" s="7">
        <v>580</v>
      </c>
      <c r="E36" s="7">
        <v>702</v>
      </c>
      <c r="F36" s="7">
        <v>1248</v>
      </c>
      <c r="G36" s="7">
        <v>441</v>
      </c>
      <c r="H36" s="7">
        <v>353</v>
      </c>
      <c r="I36" s="7">
        <v>193</v>
      </c>
      <c r="J36" s="7">
        <v>38</v>
      </c>
      <c r="K36" s="7">
        <v>286</v>
      </c>
      <c r="L36" s="7">
        <v>227</v>
      </c>
      <c r="M36" s="7">
        <v>43</v>
      </c>
      <c r="N36" s="7">
        <v>245</v>
      </c>
      <c r="O36" s="7">
        <v>338</v>
      </c>
    </row>
    <row r="37" spans="1:15" x14ac:dyDescent="0.3">
      <c r="A37" s="6" t="s">
        <v>50</v>
      </c>
      <c r="B37" s="7">
        <v>505</v>
      </c>
      <c r="C37" s="7">
        <v>667</v>
      </c>
      <c r="D37" s="7">
        <v>240</v>
      </c>
      <c r="E37" s="7">
        <v>403</v>
      </c>
      <c r="F37" s="7">
        <v>1695</v>
      </c>
      <c r="G37" s="7">
        <v>596</v>
      </c>
      <c r="H37" s="7">
        <v>81</v>
      </c>
      <c r="I37" s="7">
        <v>122</v>
      </c>
      <c r="J37" s="7">
        <v>22</v>
      </c>
      <c r="K37" s="7">
        <v>372</v>
      </c>
      <c r="L37" s="7">
        <v>371</v>
      </c>
      <c r="M37" s="7">
        <v>76</v>
      </c>
      <c r="N37" s="7">
        <v>970</v>
      </c>
      <c r="O37" s="7">
        <v>412</v>
      </c>
    </row>
    <row r="38" spans="1:15" x14ac:dyDescent="0.3">
      <c r="A38" s="6" t="s">
        <v>51</v>
      </c>
      <c r="B38" s="7">
        <v>590</v>
      </c>
      <c r="C38" s="7">
        <v>442</v>
      </c>
      <c r="D38" s="7">
        <v>468</v>
      </c>
      <c r="E38" s="7">
        <v>456</v>
      </c>
      <c r="F38" s="7">
        <v>1042</v>
      </c>
      <c r="G38" s="7">
        <v>787</v>
      </c>
      <c r="H38" s="7">
        <v>36</v>
      </c>
      <c r="I38" s="7">
        <v>89</v>
      </c>
      <c r="J38" s="7">
        <v>31</v>
      </c>
      <c r="K38" s="7">
        <v>254</v>
      </c>
      <c r="L38" s="7">
        <v>377</v>
      </c>
      <c r="M38" s="7">
        <v>71</v>
      </c>
      <c r="N38" s="7">
        <v>590</v>
      </c>
      <c r="O38" s="7">
        <v>348</v>
      </c>
    </row>
    <row r="39" spans="1:15" x14ac:dyDescent="0.3">
      <c r="A39" s="6" t="s">
        <v>52</v>
      </c>
      <c r="B39" s="7">
        <v>315</v>
      </c>
      <c r="C39" s="7">
        <v>1051</v>
      </c>
      <c r="D39" s="7">
        <v>91</v>
      </c>
      <c r="E39" s="7">
        <v>256</v>
      </c>
      <c r="F39" s="7">
        <v>535</v>
      </c>
      <c r="G39" s="7">
        <v>151</v>
      </c>
      <c r="H39" s="7">
        <v>259</v>
      </c>
      <c r="I39" s="7">
        <v>269</v>
      </c>
      <c r="J39" s="7">
        <v>54</v>
      </c>
      <c r="K39" s="7">
        <v>608</v>
      </c>
      <c r="L39" s="7">
        <v>293</v>
      </c>
      <c r="M39" s="7">
        <v>97</v>
      </c>
      <c r="N39" s="7">
        <v>195</v>
      </c>
      <c r="O39" s="7">
        <v>476</v>
      </c>
    </row>
    <row r="40" spans="1:15" x14ac:dyDescent="0.3">
      <c r="A40" s="6" t="s">
        <v>53</v>
      </c>
      <c r="B40" s="7">
        <v>249</v>
      </c>
      <c r="C40" s="7">
        <v>228</v>
      </c>
      <c r="D40" s="7">
        <v>192</v>
      </c>
      <c r="E40" s="7">
        <v>219</v>
      </c>
      <c r="F40" s="7">
        <v>1024</v>
      </c>
      <c r="G40" s="7">
        <v>443</v>
      </c>
      <c r="H40" s="7">
        <v>12</v>
      </c>
      <c r="I40" s="7">
        <v>51</v>
      </c>
      <c r="J40" s="7">
        <v>12</v>
      </c>
      <c r="K40" s="7">
        <v>157</v>
      </c>
      <c r="L40" s="7">
        <v>192</v>
      </c>
      <c r="M40" s="7">
        <v>46</v>
      </c>
      <c r="N40" s="7">
        <v>469</v>
      </c>
      <c r="O40" s="7">
        <v>189</v>
      </c>
    </row>
    <row r="41" spans="1:15" x14ac:dyDescent="0.3">
      <c r="A41" s="6" t="s">
        <v>54</v>
      </c>
      <c r="B41" s="7">
        <v>519</v>
      </c>
      <c r="C41" s="7">
        <v>1331</v>
      </c>
      <c r="D41" s="7">
        <v>267</v>
      </c>
      <c r="E41" s="7">
        <v>416</v>
      </c>
      <c r="F41" s="7">
        <v>1511</v>
      </c>
      <c r="G41" s="7">
        <v>499</v>
      </c>
      <c r="H41" s="7">
        <v>190</v>
      </c>
      <c r="I41" s="7">
        <v>112</v>
      </c>
      <c r="J41" s="7">
        <v>17</v>
      </c>
      <c r="K41" s="7">
        <v>319</v>
      </c>
      <c r="L41" s="7">
        <v>299</v>
      </c>
      <c r="M41" s="7">
        <v>110</v>
      </c>
      <c r="N41" s="7">
        <v>555</v>
      </c>
      <c r="O41" s="7">
        <v>557</v>
      </c>
    </row>
    <row r="42" spans="1:15" x14ac:dyDescent="0.3">
      <c r="A42" s="6" t="s">
        <v>55</v>
      </c>
      <c r="B42" s="7">
        <v>612</v>
      </c>
      <c r="C42" s="7">
        <v>629</v>
      </c>
      <c r="D42" s="7">
        <v>299</v>
      </c>
      <c r="E42" s="7">
        <v>328</v>
      </c>
      <c r="F42" s="7">
        <v>800</v>
      </c>
      <c r="G42" s="7">
        <v>330</v>
      </c>
      <c r="H42" s="7">
        <v>110</v>
      </c>
      <c r="I42" s="7">
        <v>163</v>
      </c>
      <c r="J42" s="7">
        <v>44</v>
      </c>
      <c r="K42" s="7">
        <v>329</v>
      </c>
      <c r="L42" s="7">
        <v>231</v>
      </c>
      <c r="M42" s="7">
        <v>37</v>
      </c>
      <c r="N42" s="7">
        <v>266</v>
      </c>
      <c r="O42" s="7">
        <v>133</v>
      </c>
    </row>
    <row r="43" spans="1:15" x14ac:dyDescent="0.3">
      <c r="A43" s="6" t="s">
        <v>56</v>
      </c>
      <c r="B43" s="7">
        <v>435</v>
      </c>
      <c r="C43" s="7">
        <v>693</v>
      </c>
      <c r="D43" s="7">
        <v>269</v>
      </c>
      <c r="E43" s="7">
        <v>406</v>
      </c>
      <c r="F43" s="7">
        <v>1156</v>
      </c>
      <c r="G43" s="7">
        <v>413</v>
      </c>
      <c r="H43" s="7">
        <v>143</v>
      </c>
      <c r="I43" s="7">
        <v>142</v>
      </c>
      <c r="J43" s="7">
        <v>34</v>
      </c>
      <c r="K43" s="7">
        <v>343</v>
      </c>
      <c r="L43" s="7">
        <v>257</v>
      </c>
      <c r="M43" s="7">
        <v>46</v>
      </c>
      <c r="N43" s="7">
        <v>379</v>
      </c>
      <c r="O43" s="7">
        <v>211</v>
      </c>
    </row>
    <row r="44" spans="1:15" x14ac:dyDescent="0.3">
      <c r="A44" s="6" t="s">
        <v>57</v>
      </c>
      <c r="B44" s="7">
        <v>360</v>
      </c>
      <c r="C44" s="7">
        <v>1683</v>
      </c>
      <c r="D44" s="7">
        <v>121</v>
      </c>
      <c r="E44" s="7">
        <v>350</v>
      </c>
      <c r="F44" s="7">
        <v>661</v>
      </c>
      <c r="G44" s="7">
        <v>104</v>
      </c>
      <c r="H44" s="7">
        <v>533</v>
      </c>
      <c r="I44" s="7">
        <v>191</v>
      </c>
      <c r="J44" s="7">
        <v>30</v>
      </c>
      <c r="K44" s="7">
        <v>334</v>
      </c>
      <c r="L44" s="7">
        <v>165</v>
      </c>
      <c r="M44" s="7">
        <v>144</v>
      </c>
      <c r="N44" s="7">
        <v>185</v>
      </c>
      <c r="O44" s="7">
        <v>936</v>
      </c>
    </row>
    <row r="45" spans="1:15" x14ac:dyDescent="0.3">
      <c r="A45" s="6" t="s">
        <v>58</v>
      </c>
      <c r="B45" s="7">
        <v>787</v>
      </c>
      <c r="C45" s="7">
        <v>1310</v>
      </c>
      <c r="D45" s="7">
        <v>440</v>
      </c>
      <c r="E45" s="7">
        <v>563</v>
      </c>
      <c r="F45" s="7">
        <v>1222</v>
      </c>
      <c r="G45" s="7">
        <v>397</v>
      </c>
      <c r="H45" s="7">
        <v>371</v>
      </c>
      <c r="I45" s="7">
        <v>544</v>
      </c>
      <c r="J45" s="7">
        <v>91</v>
      </c>
      <c r="K45" s="7">
        <v>918</v>
      </c>
      <c r="L45" s="7">
        <v>442</v>
      </c>
      <c r="M45" s="7">
        <v>75</v>
      </c>
      <c r="N45" s="7">
        <v>352</v>
      </c>
      <c r="O45" s="7">
        <v>271</v>
      </c>
    </row>
    <row r="46" spans="1:15" x14ac:dyDescent="0.3">
      <c r="A46" s="6" t="s">
        <v>59</v>
      </c>
      <c r="B46" s="7">
        <v>346</v>
      </c>
      <c r="C46" s="7">
        <v>608</v>
      </c>
      <c r="D46" s="7">
        <v>123</v>
      </c>
      <c r="E46" s="7">
        <v>267</v>
      </c>
      <c r="F46" s="7">
        <v>1186</v>
      </c>
      <c r="G46" s="7">
        <v>396</v>
      </c>
      <c r="H46" s="7">
        <v>48</v>
      </c>
      <c r="I46" s="7">
        <v>56</v>
      </c>
      <c r="J46" s="7">
        <v>7</v>
      </c>
      <c r="K46" s="7">
        <v>315</v>
      </c>
      <c r="L46" s="7">
        <v>265</v>
      </c>
      <c r="M46" s="7">
        <v>43</v>
      </c>
      <c r="N46" s="7">
        <v>552</v>
      </c>
      <c r="O46" s="7">
        <v>235</v>
      </c>
    </row>
    <row r="47" spans="1:15" x14ac:dyDescent="0.3">
      <c r="A47" s="6" t="s">
        <v>60</v>
      </c>
      <c r="B47" s="7">
        <v>572</v>
      </c>
      <c r="C47" s="7">
        <v>1003</v>
      </c>
      <c r="D47" s="7">
        <v>212</v>
      </c>
      <c r="E47" s="7">
        <v>387</v>
      </c>
      <c r="F47" s="7">
        <v>989</v>
      </c>
      <c r="G47" s="7">
        <v>293</v>
      </c>
      <c r="H47" s="7">
        <v>253</v>
      </c>
      <c r="I47" s="7">
        <v>482</v>
      </c>
      <c r="J47" s="7">
        <v>112</v>
      </c>
      <c r="K47" s="7">
        <v>1320</v>
      </c>
      <c r="L47" s="7">
        <v>444</v>
      </c>
      <c r="M47" s="7">
        <v>110</v>
      </c>
      <c r="N47" s="7">
        <v>353</v>
      </c>
      <c r="O47" s="7">
        <v>217</v>
      </c>
    </row>
    <row r="48" spans="1:15" x14ac:dyDescent="0.3">
      <c r="A48" s="6" t="s">
        <v>61</v>
      </c>
      <c r="B48" s="7">
        <v>845</v>
      </c>
      <c r="C48" s="7">
        <v>1561</v>
      </c>
      <c r="D48" s="7">
        <v>381</v>
      </c>
      <c r="E48" s="7">
        <v>587</v>
      </c>
      <c r="F48" s="7">
        <v>772</v>
      </c>
      <c r="G48" s="7">
        <v>299</v>
      </c>
      <c r="H48" s="7">
        <v>494</v>
      </c>
      <c r="I48" s="7">
        <v>360</v>
      </c>
      <c r="J48" s="7">
        <v>71</v>
      </c>
      <c r="K48" s="7">
        <v>838</v>
      </c>
      <c r="L48" s="7">
        <v>398</v>
      </c>
      <c r="M48" s="7">
        <v>58</v>
      </c>
      <c r="N48" s="7">
        <v>209</v>
      </c>
      <c r="O48" s="7">
        <v>219</v>
      </c>
    </row>
    <row r="49" spans="1:15" x14ac:dyDescent="0.3">
      <c r="A49" s="6" t="s">
        <v>62</v>
      </c>
      <c r="B49" s="7">
        <v>493</v>
      </c>
      <c r="C49" s="7">
        <v>1606</v>
      </c>
      <c r="D49" s="7">
        <v>169</v>
      </c>
      <c r="E49" s="7">
        <v>552</v>
      </c>
      <c r="F49" s="7">
        <v>974</v>
      </c>
      <c r="G49" s="7">
        <v>200</v>
      </c>
      <c r="H49" s="7">
        <v>563</v>
      </c>
      <c r="I49" s="7">
        <v>272</v>
      </c>
      <c r="J49" s="7">
        <v>36</v>
      </c>
      <c r="K49" s="7">
        <v>580</v>
      </c>
      <c r="L49" s="7">
        <v>246</v>
      </c>
      <c r="M49" s="7">
        <v>102</v>
      </c>
      <c r="N49" s="7">
        <v>388</v>
      </c>
      <c r="O49" s="7">
        <v>540</v>
      </c>
    </row>
    <row r="50" spans="1:15" x14ac:dyDescent="0.3">
      <c r="A50" s="6" t="s">
        <v>63</v>
      </c>
      <c r="B50" s="7">
        <v>955</v>
      </c>
      <c r="C50" s="7">
        <v>1701</v>
      </c>
      <c r="D50" s="7">
        <v>334</v>
      </c>
      <c r="E50" s="7">
        <v>518</v>
      </c>
      <c r="F50" s="7">
        <v>733</v>
      </c>
      <c r="G50" s="7">
        <v>315</v>
      </c>
      <c r="H50" s="7">
        <v>435</v>
      </c>
      <c r="I50" s="7">
        <v>448</v>
      </c>
      <c r="J50" s="7">
        <v>79</v>
      </c>
      <c r="K50" s="7">
        <v>884</v>
      </c>
      <c r="L50" s="7">
        <v>437</v>
      </c>
      <c r="M50" s="7">
        <v>74</v>
      </c>
      <c r="N50" s="7">
        <v>227</v>
      </c>
      <c r="O50" s="7">
        <v>223</v>
      </c>
    </row>
    <row r="51" spans="1:15" x14ac:dyDescent="0.3">
      <c r="A51" s="6" t="s">
        <v>64</v>
      </c>
      <c r="B51" s="7">
        <v>1047</v>
      </c>
      <c r="C51" s="7">
        <v>1196</v>
      </c>
      <c r="D51" s="7">
        <v>394</v>
      </c>
      <c r="E51" s="7">
        <v>556</v>
      </c>
      <c r="F51" s="7">
        <v>834</v>
      </c>
      <c r="G51" s="7">
        <v>362</v>
      </c>
      <c r="H51" s="7">
        <v>351</v>
      </c>
      <c r="I51" s="7">
        <v>364</v>
      </c>
      <c r="J51" s="7">
        <v>80</v>
      </c>
      <c r="K51" s="7">
        <v>708</v>
      </c>
      <c r="L51" s="7">
        <v>420</v>
      </c>
      <c r="M51" s="7">
        <v>109</v>
      </c>
      <c r="N51" s="7">
        <v>252</v>
      </c>
      <c r="O51" s="7">
        <v>204</v>
      </c>
    </row>
    <row r="52" spans="1:15" x14ac:dyDescent="0.3">
      <c r="A52" s="6" t="s">
        <v>65</v>
      </c>
      <c r="B52" s="7">
        <v>888</v>
      </c>
      <c r="C52" s="7">
        <v>1549</v>
      </c>
      <c r="D52" s="7">
        <v>371</v>
      </c>
      <c r="E52" s="7">
        <v>631</v>
      </c>
      <c r="F52" s="7">
        <v>594</v>
      </c>
      <c r="G52" s="7">
        <v>295</v>
      </c>
      <c r="H52" s="7">
        <v>389</v>
      </c>
      <c r="I52" s="7">
        <v>424</v>
      </c>
      <c r="J52" s="7">
        <v>92</v>
      </c>
      <c r="K52" s="7">
        <v>995</v>
      </c>
      <c r="L52" s="7">
        <v>365</v>
      </c>
      <c r="M52" s="7">
        <v>57</v>
      </c>
      <c r="N52" s="7">
        <v>175</v>
      </c>
      <c r="O52" s="7">
        <v>215</v>
      </c>
    </row>
    <row r="53" spans="1:15" x14ac:dyDescent="0.3">
      <c r="A53" s="6" t="s">
        <v>66</v>
      </c>
      <c r="B53" s="7">
        <v>801</v>
      </c>
      <c r="C53" s="7">
        <v>1011</v>
      </c>
      <c r="D53" s="7">
        <v>653</v>
      </c>
      <c r="E53" s="7">
        <v>620</v>
      </c>
      <c r="F53" s="7">
        <v>580</v>
      </c>
      <c r="G53" s="7">
        <v>368</v>
      </c>
      <c r="H53" s="7">
        <v>317</v>
      </c>
      <c r="I53" s="7">
        <v>363</v>
      </c>
      <c r="J53" s="7">
        <v>56</v>
      </c>
      <c r="K53" s="7">
        <v>585</v>
      </c>
      <c r="L53" s="7">
        <v>290</v>
      </c>
      <c r="M53" s="7">
        <v>39</v>
      </c>
      <c r="N53" s="7">
        <v>135</v>
      </c>
      <c r="O53" s="7">
        <v>215</v>
      </c>
    </row>
    <row r="54" spans="1:15" x14ac:dyDescent="0.3">
      <c r="A54" s="6" t="s">
        <v>67</v>
      </c>
      <c r="B54" s="7">
        <v>224</v>
      </c>
      <c r="C54" s="7">
        <v>2217</v>
      </c>
      <c r="D54" s="7">
        <v>112</v>
      </c>
      <c r="E54" s="7">
        <v>369</v>
      </c>
      <c r="F54" s="7">
        <v>198</v>
      </c>
      <c r="G54" s="7">
        <v>46</v>
      </c>
      <c r="H54" s="7">
        <v>814</v>
      </c>
      <c r="I54" s="7">
        <v>44</v>
      </c>
      <c r="J54" s="7">
        <v>8</v>
      </c>
      <c r="K54" s="7">
        <v>79</v>
      </c>
      <c r="L54" s="7">
        <v>51</v>
      </c>
      <c r="M54" s="7">
        <v>107</v>
      </c>
      <c r="N54" s="7">
        <v>16</v>
      </c>
      <c r="O54" s="7">
        <v>880</v>
      </c>
    </row>
    <row r="55" spans="1:15" x14ac:dyDescent="0.3">
      <c r="A55" s="6" t="s">
        <v>68</v>
      </c>
      <c r="B55" s="7">
        <v>935</v>
      </c>
      <c r="C55" s="7">
        <v>1280</v>
      </c>
      <c r="D55" s="7">
        <v>409</v>
      </c>
      <c r="E55" s="7">
        <v>634</v>
      </c>
      <c r="F55" s="7">
        <v>719</v>
      </c>
      <c r="G55" s="7">
        <v>413</v>
      </c>
      <c r="H55" s="7">
        <v>455</v>
      </c>
      <c r="I55" s="7">
        <v>464</v>
      </c>
      <c r="J55" s="7">
        <v>90</v>
      </c>
      <c r="K55" s="7">
        <v>775</v>
      </c>
      <c r="L55" s="7">
        <v>375</v>
      </c>
      <c r="M55" s="7">
        <v>67</v>
      </c>
      <c r="N55" s="7">
        <v>197</v>
      </c>
      <c r="O55" s="7">
        <v>315</v>
      </c>
    </row>
    <row r="56" spans="1:15" x14ac:dyDescent="0.3">
      <c r="A56" s="6" t="s">
        <v>69</v>
      </c>
      <c r="B56" s="7">
        <v>751</v>
      </c>
      <c r="C56" s="7">
        <v>612</v>
      </c>
      <c r="D56" s="7">
        <v>467</v>
      </c>
      <c r="E56" s="7">
        <v>531</v>
      </c>
      <c r="F56" s="7">
        <v>504</v>
      </c>
      <c r="G56" s="7">
        <v>222</v>
      </c>
      <c r="H56" s="7">
        <v>295</v>
      </c>
      <c r="I56" s="7">
        <v>192</v>
      </c>
      <c r="J56" s="7">
        <v>36</v>
      </c>
      <c r="K56" s="7">
        <v>252</v>
      </c>
      <c r="L56" s="7">
        <v>146</v>
      </c>
      <c r="M56" s="7">
        <v>21</v>
      </c>
      <c r="N56" s="7">
        <v>77</v>
      </c>
      <c r="O56" s="7">
        <v>136</v>
      </c>
    </row>
    <row r="57" spans="1:15" x14ac:dyDescent="0.3">
      <c r="A57" s="6" t="s">
        <v>70</v>
      </c>
      <c r="B57" s="7">
        <v>680</v>
      </c>
      <c r="C57" s="7">
        <v>1622</v>
      </c>
      <c r="D57" s="7">
        <v>289</v>
      </c>
      <c r="E57" s="7">
        <v>456</v>
      </c>
      <c r="F57" s="7">
        <v>867</v>
      </c>
      <c r="G57" s="7">
        <v>275</v>
      </c>
      <c r="H57" s="7">
        <v>467</v>
      </c>
      <c r="I57" s="7">
        <v>286</v>
      </c>
      <c r="J57" s="7">
        <v>50</v>
      </c>
      <c r="K57" s="7">
        <v>597</v>
      </c>
      <c r="L57" s="7">
        <v>332</v>
      </c>
      <c r="M57" s="7">
        <v>107</v>
      </c>
      <c r="N57" s="7">
        <v>312</v>
      </c>
      <c r="O57" s="7">
        <v>461</v>
      </c>
    </row>
    <row r="58" spans="1:15" x14ac:dyDescent="0.3">
      <c r="A58" s="6" t="s">
        <v>71</v>
      </c>
      <c r="B58" s="7">
        <v>418</v>
      </c>
      <c r="C58" s="7">
        <v>1883</v>
      </c>
      <c r="D58" s="7">
        <v>102</v>
      </c>
      <c r="E58" s="7">
        <v>295</v>
      </c>
      <c r="F58" s="7">
        <v>896</v>
      </c>
      <c r="G58" s="7">
        <v>159</v>
      </c>
      <c r="H58" s="7">
        <v>384</v>
      </c>
      <c r="I58" s="7">
        <v>175</v>
      </c>
      <c r="J58" s="7">
        <v>24</v>
      </c>
      <c r="K58" s="7">
        <v>453</v>
      </c>
      <c r="L58" s="7">
        <v>245</v>
      </c>
      <c r="M58" s="7">
        <v>150</v>
      </c>
      <c r="N58" s="7">
        <v>325</v>
      </c>
      <c r="O58" s="7">
        <v>1368</v>
      </c>
    </row>
    <row r="59" spans="1:15" x14ac:dyDescent="0.3">
      <c r="A59" s="6" t="s">
        <v>72</v>
      </c>
      <c r="B59" s="7">
        <v>458</v>
      </c>
      <c r="C59" s="7">
        <v>515</v>
      </c>
      <c r="D59" s="7">
        <v>256</v>
      </c>
      <c r="E59" s="7">
        <v>290</v>
      </c>
      <c r="F59" s="7">
        <v>726</v>
      </c>
      <c r="G59" s="7">
        <v>240</v>
      </c>
      <c r="H59" s="7">
        <v>147</v>
      </c>
      <c r="I59" s="7">
        <v>114</v>
      </c>
      <c r="J59" s="7">
        <v>17</v>
      </c>
      <c r="K59" s="7">
        <v>195</v>
      </c>
      <c r="L59" s="7">
        <v>152</v>
      </c>
      <c r="M59" s="7">
        <v>46</v>
      </c>
      <c r="N59" s="7">
        <v>218</v>
      </c>
      <c r="O59" s="7">
        <v>145</v>
      </c>
    </row>
    <row r="60" spans="1:15" x14ac:dyDescent="0.3">
      <c r="A60" s="6" t="s">
        <v>73</v>
      </c>
      <c r="B60" s="7">
        <v>541</v>
      </c>
      <c r="C60" s="7">
        <v>1043</v>
      </c>
      <c r="D60" s="7">
        <v>192</v>
      </c>
      <c r="E60" s="7">
        <v>321</v>
      </c>
      <c r="F60" s="7">
        <v>473</v>
      </c>
      <c r="G60" s="7">
        <v>130</v>
      </c>
      <c r="H60" s="7">
        <v>340</v>
      </c>
      <c r="I60" s="7">
        <v>111</v>
      </c>
      <c r="J60" s="7">
        <v>35</v>
      </c>
      <c r="K60" s="7">
        <v>367</v>
      </c>
      <c r="L60" s="7">
        <v>210</v>
      </c>
      <c r="M60" s="7">
        <v>101</v>
      </c>
      <c r="N60" s="7">
        <v>123</v>
      </c>
      <c r="O60" s="7">
        <v>1788</v>
      </c>
    </row>
    <row r="61" spans="1:15" x14ac:dyDescent="0.3">
      <c r="A61" s="6" t="s">
        <v>74</v>
      </c>
      <c r="B61" s="7">
        <v>711</v>
      </c>
      <c r="C61" s="7">
        <v>2190</v>
      </c>
      <c r="D61" s="7">
        <v>358</v>
      </c>
      <c r="E61" s="7">
        <v>652</v>
      </c>
      <c r="F61" s="7">
        <v>706</v>
      </c>
      <c r="G61" s="7">
        <v>214</v>
      </c>
      <c r="H61" s="7">
        <v>758</v>
      </c>
      <c r="I61" s="7">
        <v>303</v>
      </c>
      <c r="J61" s="7">
        <v>44</v>
      </c>
      <c r="K61" s="7">
        <v>534</v>
      </c>
      <c r="L61" s="7">
        <v>267</v>
      </c>
      <c r="M61" s="7">
        <v>80</v>
      </c>
      <c r="N61" s="7">
        <v>167</v>
      </c>
      <c r="O61" s="7">
        <v>417</v>
      </c>
    </row>
    <row r="62" spans="1:15" x14ac:dyDescent="0.3">
      <c r="A62" s="6" t="s">
        <v>75</v>
      </c>
      <c r="B62" s="7">
        <v>472</v>
      </c>
      <c r="C62" s="7">
        <v>1327</v>
      </c>
      <c r="D62" s="7">
        <v>111</v>
      </c>
      <c r="E62" s="7">
        <v>278</v>
      </c>
      <c r="F62" s="7">
        <v>537</v>
      </c>
      <c r="G62" s="7">
        <v>132</v>
      </c>
      <c r="H62" s="7">
        <v>420</v>
      </c>
      <c r="I62" s="7">
        <v>160</v>
      </c>
      <c r="J62" s="7">
        <v>21</v>
      </c>
      <c r="K62" s="7">
        <v>452</v>
      </c>
      <c r="L62" s="7">
        <v>218</v>
      </c>
      <c r="M62" s="7">
        <v>85</v>
      </c>
      <c r="N62" s="7">
        <v>148</v>
      </c>
      <c r="O62" s="7">
        <v>339</v>
      </c>
    </row>
    <row r="63" spans="1:15" x14ac:dyDescent="0.3">
      <c r="A63" s="6" t="s">
        <v>76</v>
      </c>
      <c r="B63" s="7">
        <v>234</v>
      </c>
      <c r="C63" s="7">
        <v>1334</v>
      </c>
      <c r="D63" s="7">
        <v>35</v>
      </c>
      <c r="E63" s="7">
        <v>209</v>
      </c>
      <c r="F63" s="7">
        <v>326</v>
      </c>
      <c r="G63" s="7">
        <v>65</v>
      </c>
      <c r="H63" s="7">
        <v>200</v>
      </c>
      <c r="I63" s="7">
        <v>107</v>
      </c>
      <c r="J63" s="7">
        <v>13</v>
      </c>
      <c r="K63" s="7">
        <v>297</v>
      </c>
      <c r="L63" s="7">
        <v>129</v>
      </c>
      <c r="M63" s="7">
        <v>108</v>
      </c>
      <c r="N63" s="7">
        <v>116</v>
      </c>
      <c r="O63" s="7">
        <v>1483</v>
      </c>
    </row>
    <row r="64" spans="1:15" x14ac:dyDescent="0.3">
      <c r="A64" s="6" t="s">
        <v>77</v>
      </c>
      <c r="B64" s="7">
        <v>761</v>
      </c>
      <c r="C64" s="7">
        <v>2554</v>
      </c>
      <c r="D64" s="7">
        <v>160</v>
      </c>
      <c r="E64" s="7">
        <v>369</v>
      </c>
      <c r="F64" s="7">
        <v>800</v>
      </c>
      <c r="G64" s="7">
        <v>195</v>
      </c>
      <c r="H64" s="7">
        <v>477</v>
      </c>
      <c r="I64" s="7">
        <v>312</v>
      </c>
      <c r="J64" s="7">
        <v>41</v>
      </c>
      <c r="K64" s="7">
        <v>792</v>
      </c>
      <c r="L64" s="7">
        <v>366</v>
      </c>
      <c r="M64" s="7">
        <v>130</v>
      </c>
      <c r="N64" s="7">
        <v>202</v>
      </c>
      <c r="O64" s="7">
        <v>756</v>
      </c>
    </row>
    <row r="65" spans="1:15" x14ac:dyDescent="0.3">
      <c r="A65" s="6" t="s">
        <v>78</v>
      </c>
      <c r="B65" s="7">
        <v>850</v>
      </c>
      <c r="C65" s="7">
        <v>1586</v>
      </c>
      <c r="D65" s="7">
        <v>365</v>
      </c>
      <c r="E65" s="7">
        <v>559</v>
      </c>
      <c r="F65" s="7">
        <v>761</v>
      </c>
      <c r="G65" s="7">
        <v>248</v>
      </c>
      <c r="H65" s="7">
        <v>610</v>
      </c>
      <c r="I65" s="7">
        <v>339</v>
      </c>
      <c r="J65" s="7">
        <v>32</v>
      </c>
      <c r="K65" s="7">
        <v>493</v>
      </c>
      <c r="L65" s="7">
        <v>302</v>
      </c>
      <c r="M65" s="7">
        <v>50</v>
      </c>
      <c r="N65" s="7">
        <v>161</v>
      </c>
      <c r="O65" s="7">
        <v>383</v>
      </c>
    </row>
    <row r="66" spans="1:15" x14ac:dyDescent="0.3">
      <c r="A66" s="6" t="s">
        <v>79</v>
      </c>
      <c r="B66" s="7">
        <v>876</v>
      </c>
      <c r="C66" s="7">
        <v>666</v>
      </c>
      <c r="D66" s="7">
        <v>737</v>
      </c>
      <c r="E66" s="7">
        <v>643</v>
      </c>
      <c r="F66" s="7">
        <v>1319</v>
      </c>
      <c r="G66" s="7">
        <v>379</v>
      </c>
      <c r="H66" s="7">
        <v>275</v>
      </c>
      <c r="I66" s="7">
        <v>183</v>
      </c>
      <c r="J66" s="7">
        <v>21</v>
      </c>
      <c r="K66" s="7">
        <v>253</v>
      </c>
      <c r="L66" s="7">
        <v>203</v>
      </c>
      <c r="M66" s="7">
        <v>25</v>
      </c>
      <c r="N66" s="7">
        <v>197</v>
      </c>
      <c r="O66" s="7">
        <v>177</v>
      </c>
    </row>
    <row r="68" spans="1:15" x14ac:dyDescent="0.3">
      <c r="A68" s="8" t="s">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D5FBA-72B6-4135-8EC0-D91CCA5AAB38}">
  <dimension ref="A1:M72"/>
  <sheetViews>
    <sheetView tabSelected="1" workbookViewId="0">
      <selection activeCell="A2" sqref="A2:A59"/>
    </sheetView>
  </sheetViews>
  <sheetFormatPr defaultRowHeight="14.4" x14ac:dyDescent="0.3"/>
  <sheetData>
    <row r="1" spans="1:13" x14ac:dyDescent="0.3">
      <c r="A1" t="s">
        <v>81</v>
      </c>
      <c r="B1" t="s">
        <v>82</v>
      </c>
      <c r="C1" t="s">
        <v>83</v>
      </c>
      <c r="D1" t="s">
        <v>84</v>
      </c>
      <c r="E1" t="s">
        <v>86</v>
      </c>
      <c r="F1" t="s">
        <v>85</v>
      </c>
      <c r="G1" t="s">
        <v>87</v>
      </c>
      <c r="H1" t="s">
        <v>88</v>
      </c>
      <c r="I1" t="s">
        <v>89</v>
      </c>
      <c r="J1" t="s">
        <v>90</v>
      </c>
      <c r="K1" t="s">
        <v>91</v>
      </c>
      <c r="L1" t="s">
        <v>92</v>
      </c>
      <c r="M1" t="s">
        <v>93</v>
      </c>
    </row>
    <row r="2" spans="1:13" x14ac:dyDescent="0.3">
      <c r="A2" t="s">
        <v>94</v>
      </c>
      <c r="B2" t="str">
        <f>Data!A9</f>
        <v>Abbey (Derby)</v>
      </c>
      <c r="C2" s="9">
        <f>Data!C9</f>
        <v>1815</v>
      </c>
      <c r="D2" s="9">
        <f>Data!E9+Data!H9</f>
        <v>914</v>
      </c>
      <c r="E2" s="9">
        <f>Data!O9</f>
        <v>521</v>
      </c>
      <c r="F2" s="9">
        <f>Data!F9+Data!I9</f>
        <v>886</v>
      </c>
      <c r="G2" s="9">
        <f>Data!K9</f>
        <v>500</v>
      </c>
      <c r="H2" s="9">
        <f>Data!N9</f>
        <v>246</v>
      </c>
      <c r="I2" s="9">
        <f>Data!G9+Data!J9</f>
        <v>272</v>
      </c>
      <c r="J2" s="9">
        <f>Data!L9</f>
        <v>277</v>
      </c>
      <c r="K2" s="9">
        <f>Data!M9</f>
        <v>113</v>
      </c>
      <c r="L2" s="9">
        <f>Data!B9</f>
        <v>541</v>
      </c>
      <c r="M2" s="9">
        <f>Data!D9</f>
        <v>214</v>
      </c>
    </row>
    <row r="3" spans="1:13" x14ac:dyDescent="0.3">
      <c r="A3" t="s">
        <v>94</v>
      </c>
      <c r="B3" t="str">
        <f>Data!A10</f>
        <v>Allestree</v>
      </c>
      <c r="C3" s="9">
        <f>Data!C10</f>
        <v>596</v>
      </c>
      <c r="D3" s="9">
        <f>Data!E10+Data!H10</f>
        <v>938</v>
      </c>
      <c r="E3" s="9">
        <f>Data!O10</f>
        <v>88</v>
      </c>
      <c r="F3" s="9">
        <f>Data!F10+Data!I10</f>
        <v>1224</v>
      </c>
      <c r="G3" s="9">
        <f>Data!K10</f>
        <v>191</v>
      </c>
      <c r="H3" s="9">
        <f>Data!N10</f>
        <v>56</v>
      </c>
      <c r="I3" s="9">
        <f>Data!G10+Data!J10</f>
        <v>461</v>
      </c>
      <c r="J3" s="9">
        <f>Data!L10</f>
        <v>188</v>
      </c>
      <c r="K3" s="9">
        <f>Data!M10</f>
        <v>17</v>
      </c>
      <c r="L3" s="9">
        <f>Data!B10</f>
        <v>1121</v>
      </c>
      <c r="M3" s="9">
        <f>Data!D10</f>
        <v>1046</v>
      </c>
    </row>
    <row r="4" spans="1:13" x14ac:dyDescent="0.3">
      <c r="A4" t="s">
        <v>94</v>
      </c>
      <c r="B4" t="str">
        <f>Data!A11</f>
        <v>Alvaston</v>
      </c>
      <c r="C4" s="9">
        <f>Data!C11</f>
        <v>1784</v>
      </c>
      <c r="D4" s="9">
        <f>Data!E11+Data!H11</f>
        <v>1236</v>
      </c>
      <c r="E4" s="9">
        <f>Data!O11</f>
        <v>272</v>
      </c>
      <c r="F4" s="9">
        <f>Data!F11+Data!I11</f>
        <v>1158</v>
      </c>
      <c r="G4" s="9">
        <f>Data!K11</f>
        <v>705</v>
      </c>
      <c r="H4" s="9">
        <f>Data!N11</f>
        <v>168</v>
      </c>
      <c r="I4" s="9">
        <f>Data!G11+Data!J11</f>
        <v>330</v>
      </c>
      <c r="J4" s="9">
        <f>Data!L11</f>
        <v>318</v>
      </c>
      <c r="K4" s="9">
        <f>Data!M11</f>
        <v>145</v>
      </c>
      <c r="L4" s="9">
        <f>Data!B11</f>
        <v>931</v>
      </c>
      <c r="M4" s="9">
        <f>Data!D11</f>
        <v>387</v>
      </c>
    </row>
    <row r="5" spans="1:13" x14ac:dyDescent="0.3">
      <c r="A5" t="s">
        <v>94</v>
      </c>
      <c r="B5" t="str">
        <f>Data!A12</f>
        <v>Arboretum (Derby)</v>
      </c>
      <c r="C5" s="9">
        <f>Data!C12</f>
        <v>2637</v>
      </c>
      <c r="D5" s="9">
        <f>Data!E12+Data!H12</f>
        <v>932</v>
      </c>
      <c r="E5" s="9">
        <f>Data!O12</f>
        <v>488</v>
      </c>
      <c r="F5" s="9">
        <f>Data!F12+Data!I12</f>
        <v>1356</v>
      </c>
      <c r="G5" s="9">
        <f>Data!K12</f>
        <v>523</v>
      </c>
      <c r="H5" s="9">
        <f>Data!N12</f>
        <v>549</v>
      </c>
      <c r="I5" s="9">
        <f>Data!G12+Data!J12</f>
        <v>272</v>
      </c>
      <c r="J5" s="9">
        <f>Data!L12</f>
        <v>289</v>
      </c>
      <c r="K5" s="9">
        <f>Data!M12</f>
        <v>166</v>
      </c>
      <c r="L5" s="9">
        <f>Data!B12</f>
        <v>533</v>
      </c>
      <c r="M5" s="9">
        <f>Data!D12</f>
        <v>103</v>
      </c>
    </row>
    <row r="6" spans="1:13" x14ac:dyDescent="0.3">
      <c r="A6" t="s">
        <v>94</v>
      </c>
      <c r="B6" t="str">
        <f>Data!A13</f>
        <v>Blagreaves</v>
      </c>
      <c r="C6" s="9">
        <f>Data!C13</f>
        <v>603</v>
      </c>
      <c r="D6" s="9">
        <f>Data!E13+Data!H13</f>
        <v>721</v>
      </c>
      <c r="E6" s="9">
        <f>Data!O13</f>
        <v>176</v>
      </c>
      <c r="F6" s="9">
        <f>Data!F13+Data!I13</f>
        <v>997</v>
      </c>
      <c r="G6" s="9">
        <f>Data!K13</f>
        <v>326</v>
      </c>
      <c r="H6" s="9">
        <f>Data!N13</f>
        <v>225</v>
      </c>
      <c r="I6" s="9">
        <f>Data!G13+Data!J13</f>
        <v>450</v>
      </c>
      <c r="J6" s="9">
        <f>Data!L13</f>
        <v>254</v>
      </c>
      <c r="K6" s="9">
        <f>Data!M13</f>
        <v>25</v>
      </c>
      <c r="L6" s="9">
        <f>Data!B13</f>
        <v>776</v>
      </c>
      <c r="M6" s="9">
        <f>Data!D13</f>
        <v>548</v>
      </c>
    </row>
    <row r="7" spans="1:13" x14ac:dyDescent="0.3">
      <c r="A7" t="s">
        <v>94</v>
      </c>
      <c r="B7" t="str">
        <f>Data!A14</f>
        <v>Boulton</v>
      </c>
      <c r="C7" s="9">
        <f>Data!C14</f>
        <v>867</v>
      </c>
      <c r="D7" s="9">
        <f>Data!E14+Data!H14</f>
        <v>859</v>
      </c>
      <c r="E7" s="9">
        <f>Data!O14</f>
        <v>164</v>
      </c>
      <c r="F7" s="9">
        <f>Data!F14+Data!I14</f>
        <v>1195</v>
      </c>
      <c r="G7" s="9">
        <f>Data!K14</f>
        <v>507</v>
      </c>
      <c r="H7" s="9">
        <f>Data!N14</f>
        <v>159</v>
      </c>
      <c r="I7" s="9">
        <f>Data!G14+Data!J14</f>
        <v>422</v>
      </c>
      <c r="J7" s="9">
        <f>Data!L14</f>
        <v>309</v>
      </c>
      <c r="K7" s="9">
        <f>Data!M14</f>
        <v>41</v>
      </c>
      <c r="L7" s="9">
        <f>Data!B14</f>
        <v>817</v>
      </c>
      <c r="M7" s="9">
        <f>Data!D14</f>
        <v>524</v>
      </c>
    </row>
    <row r="8" spans="1:13" x14ac:dyDescent="0.3">
      <c r="A8" t="s">
        <v>94</v>
      </c>
      <c r="B8" t="str">
        <f>Data!A15</f>
        <v>Chaddesden</v>
      </c>
      <c r="C8" s="9">
        <f>Data!C15</f>
        <v>753</v>
      </c>
      <c r="D8" s="9">
        <f>Data!E15+Data!H15</f>
        <v>915</v>
      </c>
      <c r="E8" s="9">
        <f>Data!O15</f>
        <v>165</v>
      </c>
      <c r="F8" s="9">
        <f>Data!F15+Data!I15</f>
        <v>1054</v>
      </c>
      <c r="G8" s="9">
        <f>Data!K15</f>
        <v>412</v>
      </c>
      <c r="H8" s="9">
        <f>Data!N15</f>
        <v>108</v>
      </c>
      <c r="I8" s="9">
        <f>Data!G15+Data!J15</f>
        <v>439</v>
      </c>
      <c r="J8" s="9">
        <f>Data!L15</f>
        <v>295</v>
      </c>
      <c r="K8" s="9">
        <f>Data!M15</f>
        <v>36</v>
      </c>
      <c r="L8" s="9">
        <f>Data!B15</f>
        <v>760</v>
      </c>
      <c r="M8" s="9">
        <f>Data!D15</f>
        <v>622</v>
      </c>
    </row>
    <row r="9" spans="1:13" x14ac:dyDescent="0.3">
      <c r="A9" t="s">
        <v>94</v>
      </c>
      <c r="B9" t="str">
        <f>Data!A16</f>
        <v>Chellaston</v>
      </c>
      <c r="C9" s="9">
        <f>Data!C16</f>
        <v>1041</v>
      </c>
      <c r="D9" s="9">
        <f>Data!E16+Data!H16</f>
        <v>1098</v>
      </c>
      <c r="E9" s="9">
        <f>Data!O16</f>
        <v>139</v>
      </c>
      <c r="F9" s="9">
        <f>Data!F16+Data!I16</f>
        <v>1507</v>
      </c>
      <c r="G9" s="9">
        <f>Data!K16</f>
        <v>445</v>
      </c>
      <c r="H9" s="9">
        <f>Data!N16</f>
        <v>127</v>
      </c>
      <c r="I9" s="9">
        <f>Data!G16+Data!J16</f>
        <v>447</v>
      </c>
      <c r="J9" s="9">
        <f>Data!L16</f>
        <v>244</v>
      </c>
      <c r="K9" s="9">
        <f>Data!M16</f>
        <v>35</v>
      </c>
      <c r="L9" s="9">
        <f>Data!B16</f>
        <v>890</v>
      </c>
      <c r="M9" s="9">
        <f>Data!D16</f>
        <v>588</v>
      </c>
    </row>
    <row r="10" spans="1:13" x14ac:dyDescent="0.3">
      <c r="A10" t="s">
        <v>94</v>
      </c>
      <c r="B10" t="str">
        <f>Data!A17</f>
        <v>Darley</v>
      </c>
      <c r="C10" s="9">
        <f>Data!C17</f>
        <v>2008</v>
      </c>
      <c r="D10" s="9">
        <f>Data!E17+Data!H17</f>
        <v>1132</v>
      </c>
      <c r="E10" s="9">
        <f>Data!O17</f>
        <v>422</v>
      </c>
      <c r="F10" s="9">
        <f>Data!F17+Data!I17</f>
        <v>904</v>
      </c>
      <c r="G10" s="9">
        <f>Data!K17</f>
        <v>339</v>
      </c>
      <c r="H10" s="9">
        <f>Data!N17</f>
        <v>78</v>
      </c>
      <c r="I10" s="9">
        <f>Data!G17+Data!J17</f>
        <v>218</v>
      </c>
      <c r="J10" s="9">
        <f>Data!L17</f>
        <v>184</v>
      </c>
      <c r="K10" s="9">
        <f>Data!M17</f>
        <v>60</v>
      </c>
      <c r="L10" s="9">
        <f>Data!B17</f>
        <v>971</v>
      </c>
      <c r="M10" s="9">
        <f>Data!D17</f>
        <v>469</v>
      </c>
    </row>
    <row r="11" spans="1:13" x14ac:dyDescent="0.3">
      <c r="A11" t="s">
        <v>94</v>
      </c>
      <c r="B11" t="str">
        <f>Data!A18</f>
        <v>Derwent</v>
      </c>
      <c r="C11" s="9">
        <f>Data!C18</f>
        <v>1088</v>
      </c>
      <c r="D11" s="9">
        <f>Data!E18+Data!H18</f>
        <v>989</v>
      </c>
      <c r="E11" s="9">
        <f>Data!O18</f>
        <v>189</v>
      </c>
      <c r="F11" s="9">
        <f>Data!F18+Data!I18</f>
        <v>1077</v>
      </c>
      <c r="G11" s="9">
        <f>Data!K18</f>
        <v>675</v>
      </c>
      <c r="H11" s="9">
        <f>Data!N18</f>
        <v>134</v>
      </c>
      <c r="I11" s="9">
        <f>Data!G18+Data!J18</f>
        <v>365</v>
      </c>
      <c r="J11" s="9">
        <f>Data!L18</f>
        <v>305</v>
      </c>
      <c r="K11" s="9">
        <f>Data!M18</f>
        <v>54</v>
      </c>
      <c r="L11" s="9">
        <f>Data!B18</f>
        <v>672</v>
      </c>
      <c r="M11" s="9">
        <f>Data!D18</f>
        <v>349</v>
      </c>
    </row>
    <row r="12" spans="1:13" x14ac:dyDescent="0.3">
      <c r="A12" t="s">
        <v>94</v>
      </c>
      <c r="B12" t="str">
        <f>Data!A19</f>
        <v>Littleover</v>
      </c>
      <c r="C12" s="9">
        <f>Data!C19</f>
        <v>761</v>
      </c>
      <c r="D12" s="9">
        <f>Data!E19+Data!H19</f>
        <v>853</v>
      </c>
      <c r="E12" s="9">
        <f>Data!O19</f>
        <v>187</v>
      </c>
      <c r="F12" s="9">
        <f>Data!F19+Data!I19</f>
        <v>1390</v>
      </c>
      <c r="G12" s="9">
        <f>Data!K19</f>
        <v>354</v>
      </c>
      <c r="H12" s="9">
        <f>Data!N19</f>
        <v>236</v>
      </c>
      <c r="I12" s="9">
        <f>Data!G19+Data!J19</f>
        <v>480</v>
      </c>
      <c r="J12" s="9">
        <f>Data!L19</f>
        <v>198</v>
      </c>
      <c r="K12" s="9">
        <f>Data!M19</f>
        <v>35</v>
      </c>
      <c r="L12" s="9">
        <f>Data!B19</f>
        <v>594</v>
      </c>
      <c r="M12" s="9">
        <f>Data!D19</f>
        <v>572</v>
      </c>
    </row>
    <row r="13" spans="1:13" x14ac:dyDescent="0.3">
      <c r="A13" t="s">
        <v>94</v>
      </c>
      <c r="B13" t="str">
        <f>Data!A20</f>
        <v>Mackworth</v>
      </c>
      <c r="C13" s="9">
        <f>Data!C20</f>
        <v>1357</v>
      </c>
      <c r="D13" s="9">
        <f>Data!E20+Data!H20</f>
        <v>1047</v>
      </c>
      <c r="E13" s="9">
        <f>Data!O20</f>
        <v>586</v>
      </c>
      <c r="F13" s="9">
        <f>Data!F20+Data!I20</f>
        <v>1045</v>
      </c>
      <c r="G13" s="9">
        <f>Data!K20</f>
        <v>613</v>
      </c>
      <c r="H13" s="9">
        <f>Data!N20</f>
        <v>132</v>
      </c>
      <c r="I13" s="9">
        <f>Data!G20+Data!J20</f>
        <v>330</v>
      </c>
      <c r="J13" s="9">
        <f>Data!L20</f>
        <v>290</v>
      </c>
      <c r="K13" s="9">
        <f>Data!M20</f>
        <v>109</v>
      </c>
      <c r="L13" s="9">
        <f>Data!B20</f>
        <v>739</v>
      </c>
      <c r="M13" s="9">
        <f>Data!D20</f>
        <v>336</v>
      </c>
    </row>
    <row r="14" spans="1:13" x14ac:dyDescent="0.3">
      <c r="A14" t="s">
        <v>94</v>
      </c>
      <c r="B14" t="str">
        <f>Data!A21</f>
        <v>Mickleover</v>
      </c>
      <c r="C14" s="9">
        <f>Data!C21</f>
        <v>804</v>
      </c>
      <c r="D14" s="9">
        <f>Data!E21+Data!H21</f>
        <v>1254</v>
      </c>
      <c r="E14" s="9">
        <f>Data!O21</f>
        <v>128</v>
      </c>
      <c r="F14" s="9">
        <f>Data!F21+Data!I21</f>
        <v>1210</v>
      </c>
      <c r="G14" s="9">
        <f>Data!K21</f>
        <v>308</v>
      </c>
      <c r="H14" s="9">
        <f>Data!N21</f>
        <v>91</v>
      </c>
      <c r="I14" s="9">
        <f>Data!G21+Data!J21</f>
        <v>454</v>
      </c>
      <c r="J14" s="9">
        <f>Data!L21</f>
        <v>218</v>
      </c>
      <c r="K14" s="9">
        <f>Data!M21</f>
        <v>20</v>
      </c>
      <c r="L14" s="9">
        <f>Data!B21</f>
        <v>1055</v>
      </c>
      <c r="M14" s="9">
        <f>Data!D21</f>
        <v>945</v>
      </c>
    </row>
    <row r="15" spans="1:13" x14ac:dyDescent="0.3">
      <c r="A15" t="s">
        <v>94</v>
      </c>
      <c r="B15" t="str">
        <f>Data!A22</f>
        <v>Normanton (Derby)</v>
      </c>
      <c r="C15" s="9">
        <f>Data!C22</f>
        <v>1092</v>
      </c>
      <c r="D15" s="9">
        <f>Data!E22+Data!H22</f>
        <v>534</v>
      </c>
      <c r="E15" s="9">
        <f>Data!O22</f>
        <v>297</v>
      </c>
      <c r="F15" s="9">
        <f>Data!F22+Data!I22</f>
        <v>1519</v>
      </c>
      <c r="G15" s="9">
        <f>Data!K22</f>
        <v>565</v>
      </c>
      <c r="H15" s="9">
        <f>Data!N22</f>
        <v>615</v>
      </c>
      <c r="I15" s="9">
        <f>Data!G22+Data!J22</f>
        <v>335</v>
      </c>
      <c r="J15" s="9">
        <f>Data!L22</f>
        <v>351</v>
      </c>
      <c r="K15" s="9">
        <f>Data!M22</f>
        <v>90</v>
      </c>
      <c r="L15" s="9">
        <f>Data!B22</f>
        <v>515</v>
      </c>
      <c r="M15" s="9">
        <f>Data!D22</f>
        <v>177</v>
      </c>
    </row>
    <row r="16" spans="1:13" x14ac:dyDescent="0.3">
      <c r="A16" t="s">
        <v>94</v>
      </c>
      <c r="B16" t="str">
        <f>Data!A23</f>
        <v>Oakwood (Derby)</v>
      </c>
      <c r="C16" s="9">
        <f>Data!C23</f>
        <v>980</v>
      </c>
      <c r="D16" s="9">
        <f>Data!E23+Data!H23</f>
        <v>1349</v>
      </c>
      <c r="E16" s="9">
        <f>Data!O23</f>
        <v>140</v>
      </c>
      <c r="F16" s="9">
        <f>Data!F23+Data!I23</f>
        <v>1121</v>
      </c>
      <c r="G16" s="9">
        <f>Data!K23</f>
        <v>335</v>
      </c>
      <c r="H16" s="9">
        <f>Data!N23</f>
        <v>97</v>
      </c>
      <c r="I16" s="9">
        <f>Data!G23+Data!J23</f>
        <v>417</v>
      </c>
      <c r="J16" s="9">
        <f>Data!L23</f>
        <v>193</v>
      </c>
      <c r="K16" s="9">
        <f>Data!M23</f>
        <v>29</v>
      </c>
      <c r="L16" s="9">
        <f>Data!B23</f>
        <v>610</v>
      </c>
      <c r="M16" s="9">
        <f>Data!D23</f>
        <v>502</v>
      </c>
    </row>
    <row r="17" spans="1:13" x14ac:dyDescent="0.3">
      <c r="A17" t="s">
        <v>94</v>
      </c>
      <c r="B17" t="str">
        <f>Data!A24</f>
        <v>Sinfin</v>
      </c>
      <c r="C17" s="9">
        <f>Data!C24</f>
        <v>1052</v>
      </c>
      <c r="D17" s="9">
        <f>Data!E24+Data!H24</f>
        <v>735</v>
      </c>
      <c r="E17" s="9">
        <f>Data!O24</f>
        <v>198</v>
      </c>
      <c r="F17" s="9">
        <f>Data!F24+Data!I24</f>
        <v>1403</v>
      </c>
      <c r="G17" s="9">
        <f>Data!K24</f>
        <v>712</v>
      </c>
      <c r="H17" s="9">
        <f>Data!N24</f>
        <v>325</v>
      </c>
      <c r="I17" s="9">
        <f>Data!G24+Data!J24</f>
        <v>393</v>
      </c>
      <c r="J17" s="9">
        <f>Data!L24</f>
        <v>464</v>
      </c>
      <c r="K17" s="9">
        <f>Data!M24</f>
        <v>64</v>
      </c>
      <c r="L17" s="9">
        <f>Data!B24</f>
        <v>508</v>
      </c>
      <c r="M17" s="9">
        <f>Data!D24</f>
        <v>324</v>
      </c>
    </row>
    <row r="18" spans="1:13" x14ac:dyDescent="0.3">
      <c r="A18" t="s">
        <v>94</v>
      </c>
      <c r="B18" t="str">
        <f>Data!A25</f>
        <v>Spondon</v>
      </c>
      <c r="C18" s="9">
        <f>Data!C25</f>
        <v>799</v>
      </c>
      <c r="D18" s="9">
        <f>Data!E25+Data!H25</f>
        <v>954</v>
      </c>
      <c r="E18" s="9">
        <f>Data!O25</f>
        <v>115</v>
      </c>
      <c r="F18" s="9">
        <f>Data!F25+Data!I25</f>
        <v>982</v>
      </c>
      <c r="G18" s="9">
        <f>Data!K25</f>
        <v>339</v>
      </c>
      <c r="H18" s="9">
        <f>Data!N25</f>
        <v>89</v>
      </c>
      <c r="I18" s="9">
        <f>Data!G25+Data!J25</f>
        <v>378</v>
      </c>
      <c r="J18" s="9">
        <f>Data!L25</f>
        <v>233</v>
      </c>
      <c r="K18" s="9">
        <f>Data!M25</f>
        <v>17</v>
      </c>
      <c r="L18" s="9">
        <f>Data!B25</f>
        <v>989</v>
      </c>
      <c r="M18" s="9">
        <f>Data!D25</f>
        <v>721</v>
      </c>
    </row>
    <row r="19" spans="1:13" x14ac:dyDescent="0.3">
      <c r="A19" t="s">
        <v>95</v>
      </c>
      <c r="B19" t="str">
        <f>Data!A26</f>
        <v>Abbey (Leicester)</v>
      </c>
      <c r="C19" s="9">
        <f>Data!C26</f>
        <v>1701</v>
      </c>
      <c r="D19" s="9">
        <f>Data!E26+Data!H26</f>
        <v>987</v>
      </c>
      <c r="E19" s="9">
        <f>Data!O26</f>
        <v>417</v>
      </c>
      <c r="F19" s="9">
        <f>Data!F26+Data!I26</f>
        <v>1738</v>
      </c>
      <c r="G19" s="9">
        <f>Data!K26</f>
        <v>754</v>
      </c>
      <c r="H19" s="9">
        <f>Data!N26</f>
        <v>476</v>
      </c>
      <c r="I19" s="9">
        <f>Data!G26+Data!J26</f>
        <v>562</v>
      </c>
      <c r="J19" s="9">
        <f>Data!L26</f>
        <v>454</v>
      </c>
      <c r="K19" s="9">
        <f>Data!M26</f>
        <v>111</v>
      </c>
      <c r="L19" s="9">
        <f>Data!B26</f>
        <v>781</v>
      </c>
      <c r="M19" s="9">
        <f>Data!D26</f>
        <v>380</v>
      </c>
    </row>
    <row r="20" spans="1:13" x14ac:dyDescent="0.3">
      <c r="A20" t="s">
        <v>95</v>
      </c>
      <c r="B20" t="str">
        <f>Data!A27</f>
        <v>Aylestone</v>
      </c>
      <c r="C20" s="9">
        <f>Data!C27</f>
        <v>1041</v>
      </c>
      <c r="D20" s="9">
        <f>Data!E27+Data!H27</f>
        <v>855</v>
      </c>
      <c r="E20" s="9">
        <f>Data!O27</f>
        <v>185</v>
      </c>
      <c r="F20" s="9">
        <f>Data!F27+Data!I27</f>
        <v>938</v>
      </c>
      <c r="G20" s="9">
        <f>Data!K27</f>
        <v>467</v>
      </c>
      <c r="H20" s="9">
        <f>Data!N27</f>
        <v>125</v>
      </c>
      <c r="I20" s="9">
        <f>Data!G27+Data!J27</f>
        <v>291</v>
      </c>
      <c r="J20" s="9">
        <f>Data!L27</f>
        <v>206</v>
      </c>
      <c r="K20" s="9">
        <f>Data!M27</f>
        <v>43</v>
      </c>
      <c r="L20" s="9">
        <f>Data!B27</f>
        <v>564</v>
      </c>
      <c r="M20" s="9">
        <f>Data!D27</f>
        <v>359</v>
      </c>
    </row>
    <row r="21" spans="1:13" x14ac:dyDescent="0.3">
      <c r="A21" t="s">
        <v>95</v>
      </c>
      <c r="B21" t="str">
        <f>Data!A28</f>
        <v>Beaumont Leys</v>
      </c>
      <c r="C21" s="9">
        <f>Data!C28</f>
        <v>1381</v>
      </c>
      <c r="D21" s="9">
        <f>Data!E28+Data!H28</f>
        <v>837</v>
      </c>
      <c r="E21" s="9">
        <f>Data!O28</f>
        <v>238</v>
      </c>
      <c r="F21" s="9">
        <f>Data!F28+Data!I28</f>
        <v>1549</v>
      </c>
      <c r="G21" s="9">
        <f>Data!K28</f>
        <v>756</v>
      </c>
      <c r="H21" s="9">
        <f>Data!N28</f>
        <v>354</v>
      </c>
      <c r="I21" s="9">
        <f>Data!G28+Data!J28</f>
        <v>485</v>
      </c>
      <c r="J21" s="9">
        <f>Data!L28</f>
        <v>391</v>
      </c>
      <c r="K21" s="9">
        <f>Data!M28</f>
        <v>72</v>
      </c>
      <c r="L21" s="9">
        <f>Data!B28</f>
        <v>558</v>
      </c>
      <c r="M21" s="9">
        <f>Data!D28</f>
        <v>367</v>
      </c>
    </row>
    <row r="22" spans="1:13" x14ac:dyDescent="0.3">
      <c r="A22" t="s">
        <v>95</v>
      </c>
      <c r="B22" t="str">
        <f>Data!A29</f>
        <v>Belgrave (Leicester)</v>
      </c>
      <c r="C22" s="9">
        <f>Data!C29</f>
        <v>664</v>
      </c>
      <c r="D22" s="9">
        <f>Data!E29+Data!H29</f>
        <v>506</v>
      </c>
      <c r="E22" s="9">
        <f>Data!O29</f>
        <v>360</v>
      </c>
      <c r="F22" s="9">
        <f>Data!F29+Data!I29</f>
        <v>1233</v>
      </c>
      <c r="G22" s="9">
        <f>Data!K29</f>
        <v>252</v>
      </c>
      <c r="H22" s="9">
        <f>Data!N29</f>
        <v>903</v>
      </c>
      <c r="I22" s="9">
        <f>Data!G29+Data!J29</f>
        <v>732</v>
      </c>
      <c r="J22" s="9">
        <f>Data!L29</f>
        <v>438</v>
      </c>
      <c r="K22" s="9">
        <f>Data!M29</f>
        <v>56</v>
      </c>
      <c r="L22" s="9">
        <f>Data!B29</f>
        <v>754</v>
      </c>
      <c r="M22" s="9">
        <f>Data!D29</f>
        <v>355</v>
      </c>
    </row>
    <row r="23" spans="1:13" x14ac:dyDescent="0.3">
      <c r="A23" t="s">
        <v>95</v>
      </c>
      <c r="B23" t="str">
        <f>Data!A30</f>
        <v>Braunstone Park &amp; Rowley Fields</v>
      </c>
      <c r="C23" s="9">
        <f>Data!C30</f>
        <v>1314</v>
      </c>
      <c r="D23" s="9">
        <f>Data!E30+Data!H30</f>
        <v>958</v>
      </c>
      <c r="E23" s="9">
        <f>Data!O30</f>
        <v>399</v>
      </c>
      <c r="F23" s="9">
        <f>Data!F30+Data!I30</f>
        <v>1571</v>
      </c>
      <c r="G23" s="9">
        <f>Data!K30</f>
        <v>853</v>
      </c>
      <c r="H23" s="9">
        <f>Data!N30</f>
        <v>424</v>
      </c>
      <c r="I23" s="9">
        <f>Data!G30+Data!J30</f>
        <v>507</v>
      </c>
      <c r="J23" s="9">
        <f>Data!L30</f>
        <v>499</v>
      </c>
      <c r="K23" s="9">
        <f>Data!M30</f>
        <v>103</v>
      </c>
      <c r="L23" s="9">
        <f>Data!B30</f>
        <v>813</v>
      </c>
      <c r="M23" s="9">
        <f>Data!D30</f>
        <v>292</v>
      </c>
    </row>
    <row r="24" spans="1:13" x14ac:dyDescent="0.3">
      <c r="A24" t="s">
        <v>95</v>
      </c>
      <c r="B24" t="str">
        <f>Data!A31</f>
        <v>Castle (Leicester)</v>
      </c>
      <c r="C24" s="9">
        <f>Data!C31</f>
        <v>3464</v>
      </c>
      <c r="D24" s="9">
        <f>Data!E31+Data!H31</f>
        <v>1551</v>
      </c>
      <c r="E24" s="9">
        <f>Data!O31</f>
        <v>1387</v>
      </c>
      <c r="F24" s="9">
        <f>Data!F31+Data!I31</f>
        <v>622</v>
      </c>
      <c r="G24" s="9">
        <f>Data!K31</f>
        <v>275</v>
      </c>
      <c r="H24" s="9">
        <f>Data!N31</f>
        <v>90</v>
      </c>
      <c r="I24" s="9">
        <f>Data!G31+Data!J31</f>
        <v>114</v>
      </c>
      <c r="J24" s="9">
        <f>Data!L31</f>
        <v>239</v>
      </c>
      <c r="K24" s="9">
        <f>Data!M31</f>
        <v>252</v>
      </c>
      <c r="L24" s="9">
        <f>Data!B31</f>
        <v>489</v>
      </c>
      <c r="M24" s="9">
        <f>Data!D31</f>
        <v>122</v>
      </c>
    </row>
    <row r="25" spans="1:13" x14ac:dyDescent="0.3">
      <c r="A25" t="s">
        <v>95</v>
      </c>
      <c r="B25" t="str">
        <f>Data!A32</f>
        <v>Evington</v>
      </c>
      <c r="C25" s="9">
        <f>Data!C32</f>
        <v>860</v>
      </c>
      <c r="D25" s="9">
        <f>Data!E32+Data!H32</f>
        <v>494</v>
      </c>
      <c r="E25" s="9">
        <f>Data!O32</f>
        <v>242</v>
      </c>
      <c r="F25" s="9">
        <f>Data!F32+Data!I32</f>
        <v>1368</v>
      </c>
      <c r="G25" s="9">
        <f>Data!K32</f>
        <v>336</v>
      </c>
      <c r="H25" s="9">
        <f>Data!N32</f>
        <v>425</v>
      </c>
      <c r="I25" s="9">
        <f>Data!G32+Data!J32</f>
        <v>603</v>
      </c>
      <c r="J25" s="9">
        <f>Data!L32</f>
        <v>365</v>
      </c>
      <c r="K25" s="9">
        <f>Data!M32</f>
        <v>48</v>
      </c>
      <c r="L25" s="9">
        <f>Data!B32</f>
        <v>766</v>
      </c>
      <c r="M25" s="9">
        <f>Data!D32</f>
        <v>443</v>
      </c>
    </row>
    <row r="26" spans="1:13" x14ac:dyDescent="0.3">
      <c r="A26" t="s">
        <v>95</v>
      </c>
      <c r="B26" t="str">
        <f>Data!A33</f>
        <v>Eyres Monsell</v>
      </c>
      <c r="C26" s="9">
        <f>Data!C33</f>
        <v>815</v>
      </c>
      <c r="D26" s="9">
        <f>Data!E33+Data!H33</f>
        <v>537</v>
      </c>
      <c r="E26" s="9">
        <f>Data!O33</f>
        <v>154</v>
      </c>
      <c r="F26" s="9">
        <f>Data!F33+Data!I33</f>
        <v>930</v>
      </c>
      <c r="G26" s="9">
        <f>Data!K33</f>
        <v>628</v>
      </c>
      <c r="H26" s="9">
        <f>Data!N33</f>
        <v>180</v>
      </c>
      <c r="I26" s="9">
        <f>Data!G33+Data!J33</f>
        <v>284</v>
      </c>
      <c r="J26" s="9">
        <f>Data!L33</f>
        <v>305</v>
      </c>
      <c r="K26" s="9">
        <f>Data!M33</f>
        <v>46</v>
      </c>
      <c r="L26" s="9">
        <f>Data!B33</f>
        <v>626</v>
      </c>
      <c r="M26" s="9">
        <f>Data!D33</f>
        <v>204</v>
      </c>
    </row>
    <row r="27" spans="1:13" x14ac:dyDescent="0.3">
      <c r="A27" t="s">
        <v>95</v>
      </c>
      <c r="B27" t="str">
        <f>Data!A34</f>
        <v>Fosse</v>
      </c>
      <c r="C27" s="9">
        <f>Data!C34</f>
        <v>1398</v>
      </c>
      <c r="D27" s="9">
        <f>Data!E34+Data!H34</f>
        <v>819</v>
      </c>
      <c r="E27" s="9">
        <f>Data!O34</f>
        <v>430</v>
      </c>
      <c r="F27" s="9">
        <f>Data!F34+Data!I34</f>
        <v>1145</v>
      </c>
      <c r="G27" s="9">
        <f>Data!K34</f>
        <v>569</v>
      </c>
      <c r="H27" s="9">
        <f>Data!N34</f>
        <v>251</v>
      </c>
      <c r="I27" s="9">
        <f>Data!G34+Data!J34</f>
        <v>228</v>
      </c>
      <c r="J27" s="9">
        <f>Data!L34</f>
        <v>225</v>
      </c>
      <c r="K27" s="9">
        <f>Data!M34</f>
        <v>105</v>
      </c>
      <c r="L27" s="9">
        <f>Data!B34</f>
        <v>421</v>
      </c>
      <c r="M27" s="9">
        <f>Data!D34</f>
        <v>166</v>
      </c>
    </row>
    <row r="28" spans="1:13" x14ac:dyDescent="0.3">
      <c r="A28" t="s">
        <v>95</v>
      </c>
      <c r="B28" t="str">
        <f>Data!A35</f>
        <v>Humberstone &amp; Hamilton</v>
      </c>
      <c r="C28" s="9">
        <f>Data!C35</f>
        <v>911</v>
      </c>
      <c r="D28" s="9">
        <f>Data!E35+Data!H35</f>
        <v>800</v>
      </c>
      <c r="E28" s="9">
        <f>Data!O35</f>
        <v>246</v>
      </c>
      <c r="F28" s="9">
        <f>Data!F35+Data!I35</f>
        <v>2019</v>
      </c>
      <c r="G28" s="9">
        <f>Data!K35</f>
        <v>703</v>
      </c>
      <c r="H28" s="9">
        <f>Data!N35</f>
        <v>462</v>
      </c>
      <c r="I28" s="9">
        <f>Data!G35+Data!J35</f>
        <v>620</v>
      </c>
      <c r="J28" s="9">
        <f>Data!L35</f>
        <v>377</v>
      </c>
      <c r="K28" s="9">
        <f>Data!M35</f>
        <v>98</v>
      </c>
      <c r="L28" s="9">
        <f>Data!B35</f>
        <v>562</v>
      </c>
      <c r="M28" s="9">
        <f>Data!D35</f>
        <v>313</v>
      </c>
    </row>
    <row r="29" spans="1:13" x14ac:dyDescent="0.3">
      <c r="A29" t="s">
        <v>95</v>
      </c>
      <c r="B29" t="str">
        <f>Data!A36</f>
        <v>Knighton</v>
      </c>
      <c r="C29" s="9">
        <f>Data!C36</f>
        <v>1109</v>
      </c>
      <c r="D29" s="9">
        <f>Data!E36+Data!H36</f>
        <v>1055</v>
      </c>
      <c r="E29" s="9">
        <f>Data!O36</f>
        <v>338</v>
      </c>
      <c r="F29" s="9">
        <f>Data!F36+Data!I36</f>
        <v>1441</v>
      </c>
      <c r="G29" s="9">
        <f>Data!K36</f>
        <v>286</v>
      </c>
      <c r="H29" s="9">
        <f>Data!N36</f>
        <v>245</v>
      </c>
      <c r="I29" s="9">
        <f>Data!G36+Data!J36</f>
        <v>479</v>
      </c>
      <c r="J29" s="9">
        <f>Data!L36</f>
        <v>227</v>
      </c>
      <c r="K29" s="9">
        <f>Data!M36</f>
        <v>43</v>
      </c>
      <c r="L29" s="9">
        <f>Data!B36</f>
        <v>817</v>
      </c>
      <c r="M29" s="9">
        <f>Data!D36</f>
        <v>580</v>
      </c>
    </row>
    <row r="30" spans="1:13" x14ac:dyDescent="0.3">
      <c r="A30" t="s">
        <v>95</v>
      </c>
      <c r="B30" t="str">
        <f>Data!A37</f>
        <v>North Evington</v>
      </c>
      <c r="C30" s="9">
        <f>Data!C37</f>
        <v>667</v>
      </c>
      <c r="D30" s="9">
        <f>Data!E37+Data!H37</f>
        <v>484</v>
      </c>
      <c r="E30" s="9">
        <f>Data!O37</f>
        <v>412</v>
      </c>
      <c r="F30" s="9">
        <f>Data!F37+Data!I37</f>
        <v>1817</v>
      </c>
      <c r="G30" s="9">
        <f>Data!K37</f>
        <v>372</v>
      </c>
      <c r="H30" s="9">
        <f>Data!N37</f>
        <v>970</v>
      </c>
      <c r="I30" s="9">
        <f>Data!G37+Data!J37</f>
        <v>618</v>
      </c>
      <c r="J30" s="9">
        <f>Data!L37</f>
        <v>371</v>
      </c>
      <c r="K30" s="9">
        <f>Data!M37</f>
        <v>76</v>
      </c>
      <c r="L30" s="9">
        <f>Data!B37</f>
        <v>505</v>
      </c>
      <c r="M30" s="9">
        <f>Data!D37</f>
        <v>240</v>
      </c>
    </row>
    <row r="31" spans="1:13" x14ac:dyDescent="0.3">
      <c r="A31" t="s">
        <v>95</v>
      </c>
      <c r="B31" t="str">
        <f>Data!A38</f>
        <v>Rushey Mead</v>
      </c>
      <c r="C31" s="9">
        <f>Data!C38</f>
        <v>442</v>
      </c>
      <c r="D31" s="9">
        <f>Data!E38+Data!H38</f>
        <v>492</v>
      </c>
      <c r="E31" s="9">
        <f>Data!O38</f>
        <v>348</v>
      </c>
      <c r="F31" s="9">
        <f>Data!F38+Data!I38</f>
        <v>1131</v>
      </c>
      <c r="G31" s="9">
        <f>Data!K38</f>
        <v>254</v>
      </c>
      <c r="H31" s="9">
        <f>Data!N38</f>
        <v>590</v>
      </c>
      <c r="I31" s="9">
        <f>Data!G38+Data!J38</f>
        <v>818</v>
      </c>
      <c r="J31" s="9">
        <f>Data!L38</f>
        <v>377</v>
      </c>
      <c r="K31" s="9">
        <f>Data!M38</f>
        <v>71</v>
      </c>
      <c r="L31" s="9">
        <f>Data!B38</f>
        <v>590</v>
      </c>
      <c r="M31" s="9">
        <f>Data!D38</f>
        <v>468</v>
      </c>
    </row>
    <row r="32" spans="1:13" x14ac:dyDescent="0.3">
      <c r="A32" t="s">
        <v>95</v>
      </c>
      <c r="B32" t="str">
        <f>Data!A39</f>
        <v>Saffron</v>
      </c>
      <c r="C32" s="9">
        <f>Data!C39</f>
        <v>1051</v>
      </c>
      <c r="D32" s="9">
        <f>Data!E39+Data!H39</f>
        <v>515</v>
      </c>
      <c r="E32" s="9">
        <f>Data!O39</f>
        <v>476</v>
      </c>
      <c r="F32" s="9">
        <f>Data!F39+Data!I39</f>
        <v>804</v>
      </c>
      <c r="G32" s="9">
        <f>Data!K39</f>
        <v>608</v>
      </c>
      <c r="H32" s="9">
        <f>Data!N39</f>
        <v>195</v>
      </c>
      <c r="I32" s="9">
        <f>Data!G39+Data!J39</f>
        <v>205</v>
      </c>
      <c r="J32" s="9">
        <f>Data!L39</f>
        <v>293</v>
      </c>
      <c r="K32" s="9">
        <f>Data!M39</f>
        <v>97</v>
      </c>
      <c r="L32" s="9">
        <f>Data!B39</f>
        <v>315</v>
      </c>
      <c r="M32" s="9">
        <f>Data!D39</f>
        <v>91</v>
      </c>
    </row>
    <row r="33" spans="1:13" x14ac:dyDescent="0.3">
      <c r="A33" t="s">
        <v>95</v>
      </c>
      <c r="B33" t="str">
        <f>Data!A40</f>
        <v>Spinney Hills</v>
      </c>
      <c r="C33" s="9">
        <f>Data!C40</f>
        <v>228</v>
      </c>
      <c r="D33" s="9">
        <f>Data!E40+Data!H40</f>
        <v>231</v>
      </c>
      <c r="E33" s="9">
        <f>Data!O40</f>
        <v>189</v>
      </c>
      <c r="F33" s="9">
        <f>Data!F40+Data!I40</f>
        <v>1075</v>
      </c>
      <c r="G33" s="9">
        <f>Data!K40</f>
        <v>157</v>
      </c>
      <c r="H33" s="9">
        <f>Data!N40</f>
        <v>469</v>
      </c>
      <c r="I33" s="9">
        <f>Data!G40+Data!J40</f>
        <v>455</v>
      </c>
      <c r="J33" s="9">
        <f>Data!L40</f>
        <v>192</v>
      </c>
      <c r="K33" s="9">
        <f>Data!M40</f>
        <v>46</v>
      </c>
      <c r="L33" s="9">
        <f>Data!B40</f>
        <v>249</v>
      </c>
      <c r="M33" s="9">
        <f>Data!D40</f>
        <v>192</v>
      </c>
    </row>
    <row r="34" spans="1:13" x14ac:dyDescent="0.3">
      <c r="A34" t="s">
        <v>95</v>
      </c>
      <c r="B34" t="str">
        <f>Data!A41</f>
        <v>Stoneygate</v>
      </c>
      <c r="C34" s="9">
        <f>Data!C41</f>
        <v>1331</v>
      </c>
      <c r="D34" s="9">
        <f>Data!E41+Data!H41</f>
        <v>606</v>
      </c>
      <c r="E34" s="9">
        <f>Data!O41</f>
        <v>557</v>
      </c>
      <c r="F34" s="9">
        <f>Data!F41+Data!I41</f>
        <v>1623</v>
      </c>
      <c r="G34" s="9">
        <f>Data!K41</f>
        <v>319</v>
      </c>
      <c r="H34" s="9">
        <f>Data!N41</f>
        <v>555</v>
      </c>
      <c r="I34" s="9">
        <f>Data!G41+Data!J41</f>
        <v>516</v>
      </c>
      <c r="J34" s="9">
        <f>Data!L41</f>
        <v>299</v>
      </c>
      <c r="K34" s="9">
        <f>Data!M41</f>
        <v>110</v>
      </c>
      <c r="L34" s="9">
        <f>Data!B41</f>
        <v>519</v>
      </c>
      <c r="M34" s="9">
        <f>Data!D41</f>
        <v>267</v>
      </c>
    </row>
    <row r="35" spans="1:13" x14ac:dyDescent="0.3">
      <c r="A35" t="s">
        <v>95</v>
      </c>
      <c r="B35" t="str">
        <f>Data!A42</f>
        <v>Thurncourt</v>
      </c>
      <c r="C35" s="9">
        <f>Data!C42</f>
        <v>629</v>
      </c>
      <c r="D35" s="9">
        <f>Data!E42+Data!H42</f>
        <v>438</v>
      </c>
      <c r="E35" s="9">
        <f>Data!O42</f>
        <v>133</v>
      </c>
      <c r="F35" s="9">
        <f>Data!F42+Data!I42</f>
        <v>963</v>
      </c>
      <c r="G35" s="9">
        <f>Data!K42</f>
        <v>329</v>
      </c>
      <c r="H35" s="9">
        <f>Data!N42</f>
        <v>266</v>
      </c>
      <c r="I35" s="9">
        <f>Data!G42+Data!J42</f>
        <v>374</v>
      </c>
      <c r="J35" s="9">
        <f>Data!L42</f>
        <v>231</v>
      </c>
      <c r="K35" s="9">
        <f>Data!M42</f>
        <v>37</v>
      </c>
      <c r="L35" s="9">
        <f>Data!B42</f>
        <v>612</v>
      </c>
      <c r="M35" s="9">
        <f>Data!D42</f>
        <v>299</v>
      </c>
    </row>
    <row r="36" spans="1:13" x14ac:dyDescent="0.3">
      <c r="A36" t="s">
        <v>95</v>
      </c>
      <c r="B36" t="str">
        <f>Data!A43</f>
        <v>Troon</v>
      </c>
      <c r="C36" s="9">
        <f>Data!C43</f>
        <v>693</v>
      </c>
      <c r="D36" s="9">
        <f>Data!E43+Data!H43</f>
        <v>549</v>
      </c>
      <c r="E36" s="9">
        <f>Data!O43</f>
        <v>211</v>
      </c>
      <c r="F36" s="9">
        <f>Data!F43+Data!I43</f>
        <v>1298</v>
      </c>
      <c r="G36" s="9">
        <f>Data!K43</f>
        <v>343</v>
      </c>
      <c r="H36" s="9">
        <f>Data!N43</f>
        <v>379</v>
      </c>
      <c r="I36" s="9">
        <f>Data!G43+Data!J43</f>
        <v>447</v>
      </c>
      <c r="J36" s="9">
        <f>Data!L43</f>
        <v>257</v>
      </c>
      <c r="K36" s="9">
        <f>Data!M43</f>
        <v>46</v>
      </c>
      <c r="L36" s="9">
        <f>Data!B43</f>
        <v>435</v>
      </c>
      <c r="M36" s="9">
        <f>Data!D43</f>
        <v>269</v>
      </c>
    </row>
    <row r="37" spans="1:13" x14ac:dyDescent="0.3">
      <c r="A37" t="s">
        <v>95</v>
      </c>
      <c r="B37" t="str">
        <f>Data!A44</f>
        <v>Westcotes</v>
      </c>
      <c r="C37" s="9">
        <f>Data!C44</f>
        <v>1683</v>
      </c>
      <c r="D37" s="9">
        <f>Data!E44+Data!H44</f>
        <v>883</v>
      </c>
      <c r="E37" s="9">
        <f>Data!O44</f>
        <v>936</v>
      </c>
      <c r="F37" s="9">
        <f>Data!F44+Data!I44</f>
        <v>852</v>
      </c>
      <c r="G37" s="9">
        <f>Data!K44</f>
        <v>334</v>
      </c>
      <c r="H37" s="9">
        <f>Data!N44</f>
        <v>185</v>
      </c>
      <c r="I37" s="9">
        <f>Data!G44+Data!J44</f>
        <v>134</v>
      </c>
      <c r="J37" s="9">
        <f>Data!L44</f>
        <v>165</v>
      </c>
      <c r="K37" s="9">
        <f>Data!M44</f>
        <v>144</v>
      </c>
      <c r="L37" s="9">
        <f>Data!B44</f>
        <v>360</v>
      </c>
      <c r="M37" s="9">
        <f>Data!D44</f>
        <v>121</v>
      </c>
    </row>
    <row r="38" spans="1:13" x14ac:dyDescent="0.3">
      <c r="A38" t="s">
        <v>95</v>
      </c>
      <c r="B38" t="str">
        <f>Data!A45</f>
        <v>Western</v>
      </c>
      <c r="C38" s="9">
        <f>Data!C45</f>
        <v>1310</v>
      </c>
      <c r="D38" s="9">
        <f>Data!E45+Data!H45</f>
        <v>934</v>
      </c>
      <c r="E38" s="9">
        <f>Data!O45</f>
        <v>271</v>
      </c>
      <c r="F38" s="9">
        <f>Data!F45+Data!I45</f>
        <v>1766</v>
      </c>
      <c r="G38" s="9">
        <f>Data!K45</f>
        <v>918</v>
      </c>
      <c r="H38" s="9">
        <f>Data!N45</f>
        <v>352</v>
      </c>
      <c r="I38" s="9">
        <f>Data!G45+Data!J45</f>
        <v>488</v>
      </c>
      <c r="J38" s="9">
        <f>Data!L45</f>
        <v>442</v>
      </c>
      <c r="K38" s="9">
        <f>Data!M45</f>
        <v>75</v>
      </c>
      <c r="L38" s="9">
        <f>Data!B45</f>
        <v>787</v>
      </c>
      <c r="M38" s="9">
        <f>Data!D45</f>
        <v>440</v>
      </c>
    </row>
    <row r="39" spans="1:13" x14ac:dyDescent="0.3">
      <c r="A39" t="s">
        <v>95</v>
      </c>
      <c r="B39" t="str">
        <f>Data!A46</f>
        <v>Wycliffe</v>
      </c>
      <c r="C39" s="9">
        <f>Data!C46</f>
        <v>608</v>
      </c>
      <c r="D39" s="9">
        <f>Data!E46+Data!H46</f>
        <v>315</v>
      </c>
      <c r="E39" s="9">
        <f>Data!O46</f>
        <v>235</v>
      </c>
      <c r="F39" s="9">
        <f>Data!F46+Data!I46</f>
        <v>1242</v>
      </c>
      <c r="G39" s="9">
        <f>Data!K46</f>
        <v>315</v>
      </c>
      <c r="H39" s="9">
        <f>Data!N46</f>
        <v>552</v>
      </c>
      <c r="I39" s="9">
        <f>Data!G46+Data!J46</f>
        <v>403</v>
      </c>
      <c r="J39" s="9">
        <f>Data!L46</f>
        <v>265</v>
      </c>
      <c r="K39" s="9">
        <f>Data!M46</f>
        <v>43</v>
      </c>
      <c r="L39" s="9">
        <f>Data!B46</f>
        <v>346</v>
      </c>
      <c r="M39" s="9">
        <f>Data!D46</f>
        <v>123</v>
      </c>
    </row>
    <row r="40" spans="1:13" x14ac:dyDescent="0.3">
      <c r="A40" t="s">
        <v>96</v>
      </c>
      <c r="B40" t="str">
        <f>Data!A47</f>
        <v>Aspley</v>
      </c>
      <c r="C40" s="9">
        <f>Data!C47</f>
        <v>1003</v>
      </c>
      <c r="D40" s="9">
        <f>Data!E47+Data!H47</f>
        <v>640</v>
      </c>
      <c r="E40" s="9">
        <f>Data!O47</f>
        <v>217</v>
      </c>
      <c r="F40" s="9">
        <f>Data!F47+Data!I47</f>
        <v>1471</v>
      </c>
      <c r="G40" s="9">
        <f>Data!K47</f>
        <v>1320</v>
      </c>
      <c r="H40" s="9">
        <f>Data!N47</f>
        <v>353</v>
      </c>
      <c r="I40" s="9">
        <f>Data!G47+Data!J47</f>
        <v>405</v>
      </c>
      <c r="J40" s="9">
        <f>Data!L47</f>
        <v>444</v>
      </c>
      <c r="K40" s="9">
        <f>Data!M47</f>
        <v>110</v>
      </c>
      <c r="L40" s="9">
        <f>Data!B47</f>
        <v>572</v>
      </c>
      <c r="M40" s="9">
        <f>Data!D47</f>
        <v>212</v>
      </c>
    </row>
    <row r="41" spans="1:13" x14ac:dyDescent="0.3">
      <c r="A41" t="s">
        <v>96</v>
      </c>
      <c r="B41" t="str">
        <f>Data!A48</f>
        <v>Basford</v>
      </c>
      <c r="C41" s="9">
        <f>Data!C48</f>
        <v>1561</v>
      </c>
      <c r="D41" s="9">
        <f>Data!E48+Data!H48</f>
        <v>1081</v>
      </c>
      <c r="E41" s="9">
        <f>Data!O48</f>
        <v>219</v>
      </c>
      <c r="F41" s="9">
        <f>Data!F48+Data!I48</f>
        <v>1132</v>
      </c>
      <c r="G41" s="9">
        <f>Data!K48</f>
        <v>838</v>
      </c>
      <c r="H41" s="9">
        <f>Data!N48</f>
        <v>209</v>
      </c>
      <c r="I41" s="9">
        <f>Data!G48+Data!J48</f>
        <v>370</v>
      </c>
      <c r="J41" s="9">
        <f>Data!L48</f>
        <v>398</v>
      </c>
      <c r="K41" s="9">
        <f>Data!M48</f>
        <v>58</v>
      </c>
      <c r="L41" s="9">
        <f>Data!B48</f>
        <v>845</v>
      </c>
      <c r="M41" s="9">
        <f>Data!D48</f>
        <v>381</v>
      </c>
    </row>
    <row r="42" spans="1:13" x14ac:dyDescent="0.3">
      <c r="A42" t="s">
        <v>96</v>
      </c>
      <c r="B42" t="str">
        <f>Data!A49</f>
        <v>Berridge</v>
      </c>
      <c r="C42" s="9">
        <f>Data!C49</f>
        <v>1606</v>
      </c>
      <c r="D42" s="9">
        <f>Data!E49+Data!H49</f>
        <v>1115</v>
      </c>
      <c r="E42" s="9">
        <f>Data!O49</f>
        <v>540</v>
      </c>
      <c r="F42" s="9">
        <f>Data!F49+Data!I49</f>
        <v>1246</v>
      </c>
      <c r="G42" s="9">
        <f>Data!K49</f>
        <v>580</v>
      </c>
      <c r="H42" s="9">
        <f>Data!N49</f>
        <v>388</v>
      </c>
      <c r="I42" s="9">
        <f>Data!G49+Data!J49</f>
        <v>236</v>
      </c>
      <c r="J42" s="9">
        <f>Data!L49</f>
        <v>246</v>
      </c>
      <c r="K42" s="9">
        <f>Data!M49</f>
        <v>102</v>
      </c>
      <c r="L42" s="9">
        <f>Data!B49</f>
        <v>493</v>
      </c>
      <c r="M42" s="9">
        <f>Data!D49</f>
        <v>169</v>
      </c>
    </row>
    <row r="43" spans="1:13" x14ac:dyDescent="0.3">
      <c r="A43" t="s">
        <v>96</v>
      </c>
      <c r="B43" t="str">
        <f>Data!A50</f>
        <v>Bestwood</v>
      </c>
      <c r="C43" s="9">
        <f>Data!C50</f>
        <v>1701</v>
      </c>
      <c r="D43" s="9">
        <f>Data!E50+Data!H50</f>
        <v>953</v>
      </c>
      <c r="E43" s="9">
        <f>Data!O50</f>
        <v>223</v>
      </c>
      <c r="F43" s="9">
        <f>Data!F50+Data!I50</f>
        <v>1181</v>
      </c>
      <c r="G43" s="9">
        <f>Data!K50</f>
        <v>884</v>
      </c>
      <c r="H43" s="9">
        <f>Data!N50</f>
        <v>227</v>
      </c>
      <c r="I43" s="9">
        <f>Data!G50+Data!J50</f>
        <v>394</v>
      </c>
      <c r="J43" s="9">
        <f>Data!L50</f>
        <v>437</v>
      </c>
      <c r="K43" s="9">
        <f>Data!M50</f>
        <v>74</v>
      </c>
      <c r="L43" s="9">
        <f>Data!B50</f>
        <v>955</v>
      </c>
      <c r="M43" s="9">
        <f>Data!D50</f>
        <v>334</v>
      </c>
    </row>
    <row r="44" spans="1:13" x14ac:dyDescent="0.3">
      <c r="A44" t="s">
        <v>96</v>
      </c>
      <c r="B44" t="str">
        <f>Data!A51</f>
        <v>Bilborough</v>
      </c>
      <c r="C44" s="9">
        <f>Data!C51</f>
        <v>1196</v>
      </c>
      <c r="D44" s="9">
        <f>Data!E51+Data!H51</f>
        <v>907</v>
      </c>
      <c r="E44" s="9">
        <f>Data!O51</f>
        <v>204</v>
      </c>
      <c r="F44" s="9">
        <f>Data!F51+Data!I51</f>
        <v>1198</v>
      </c>
      <c r="G44" s="9">
        <f>Data!K51</f>
        <v>708</v>
      </c>
      <c r="H44" s="9">
        <f>Data!N51</f>
        <v>252</v>
      </c>
      <c r="I44" s="9">
        <f>Data!G51+Data!J51</f>
        <v>442</v>
      </c>
      <c r="J44" s="9">
        <f>Data!L51</f>
        <v>420</v>
      </c>
      <c r="K44" s="9">
        <f>Data!M51</f>
        <v>109</v>
      </c>
      <c r="L44" s="9">
        <f>Data!B51</f>
        <v>1047</v>
      </c>
      <c r="M44" s="9">
        <f>Data!D51</f>
        <v>394</v>
      </c>
    </row>
    <row r="45" spans="1:13" x14ac:dyDescent="0.3">
      <c r="A45" t="s">
        <v>96</v>
      </c>
      <c r="B45" t="str">
        <f>Data!A52</f>
        <v>Bulwell</v>
      </c>
      <c r="C45" s="9">
        <f>Data!C52</f>
        <v>1549</v>
      </c>
      <c r="D45" s="9">
        <f>Data!E52+Data!H52</f>
        <v>1020</v>
      </c>
      <c r="E45" s="9">
        <f>Data!O52</f>
        <v>215</v>
      </c>
      <c r="F45" s="9">
        <f>Data!F52+Data!I52</f>
        <v>1018</v>
      </c>
      <c r="G45" s="9">
        <f>Data!K52</f>
        <v>995</v>
      </c>
      <c r="H45" s="9">
        <f>Data!N52</f>
        <v>175</v>
      </c>
      <c r="I45" s="9">
        <f>Data!G52+Data!J52</f>
        <v>387</v>
      </c>
      <c r="J45" s="9">
        <f>Data!L52</f>
        <v>365</v>
      </c>
      <c r="K45" s="9">
        <f>Data!M52</f>
        <v>57</v>
      </c>
      <c r="L45" s="9">
        <f>Data!B52</f>
        <v>888</v>
      </c>
      <c r="M45" s="9">
        <f>Data!D52</f>
        <v>371</v>
      </c>
    </row>
    <row r="46" spans="1:13" x14ac:dyDescent="0.3">
      <c r="A46" t="s">
        <v>96</v>
      </c>
      <c r="B46" t="str">
        <f>Data!A53</f>
        <v>Bulwell Forest</v>
      </c>
      <c r="C46" s="9">
        <f>Data!C53</f>
        <v>1011</v>
      </c>
      <c r="D46" s="9">
        <f>Data!E53+Data!H53</f>
        <v>937</v>
      </c>
      <c r="E46" s="9">
        <f>Data!O53</f>
        <v>215</v>
      </c>
      <c r="F46" s="9">
        <f>Data!F53+Data!I53</f>
        <v>943</v>
      </c>
      <c r="G46" s="9">
        <f>Data!K53</f>
        <v>585</v>
      </c>
      <c r="H46" s="9">
        <f>Data!N53</f>
        <v>135</v>
      </c>
      <c r="I46" s="9">
        <f>Data!G53+Data!J53</f>
        <v>424</v>
      </c>
      <c r="J46" s="9">
        <f>Data!L53</f>
        <v>290</v>
      </c>
      <c r="K46" s="9">
        <f>Data!M53</f>
        <v>39</v>
      </c>
      <c r="L46" s="9">
        <f>Data!B53</f>
        <v>801</v>
      </c>
      <c r="M46" s="9">
        <f>Data!D53</f>
        <v>653</v>
      </c>
    </row>
    <row r="47" spans="1:13" x14ac:dyDescent="0.3">
      <c r="A47" t="s">
        <v>96</v>
      </c>
      <c r="B47" t="str">
        <f>Data!A54</f>
        <v>Castle (Nottingham)</v>
      </c>
      <c r="C47" s="9">
        <f>Data!C54</f>
        <v>2217</v>
      </c>
      <c r="D47" s="9">
        <f>Data!E54+Data!H54</f>
        <v>1183</v>
      </c>
      <c r="E47" s="9">
        <f>Data!O54</f>
        <v>880</v>
      </c>
      <c r="F47" s="9">
        <f>Data!F54+Data!I54</f>
        <v>242</v>
      </c>
      <c r="G47" s="9">
        <f>Data!K54</f>
        <v>79</v>
      </c>
      <c r="H47" s="9">
        <f>Data!N54</f>
        <v>16</v>
      </c>
      <c r="I47" s="9">
        <f>Data!G54+Data!J54</f>
        <v>54</v>
      </c>
      <c r="J47" s="9">
        <f>Data!L54</f>
        <v>51</v>
      </c>
      <c r="K47" s="9">
        <f>Data!M54</f>
        <v>107</v>
      </c>
      <c r="L47" s="9">
        <f>Data!B54</f>
        <v>224</v>
      </c>
      <c r="M47" s="9">
        <f>Data!D54</f>
        <v>112</v>
      </c>
    </row>
    <row r="48" spans="1:13" x14ac:dyDescent="0.3">
      <c r="A48" t="s">
        <v>96</v>
      </c>
      <c r="B48" t="str">
        <f>Data!A55</f>
        <v>Clifton East</v>
      </c>
      <c r="C48" s="9">
        <f>Data!C55</f>
        <v>1280</v>
      </c>
      <c r="D48" s="9">
        <f>Data!E55+Data!H55</f>
        <v>1089</v>
      </c>
      <c r="E48" s="9">
        <f>Data!O55</f>
        <v>315</v>
      </c>
      <c r="F48" s="9">
        <f>Data!F55+Data!I55</f>
        <v>1183</v>
      </c>
      <c r="G48" s="9">
        <f>Data!K55</f>
        <v>775</v>
      </c>
      <c r="H48" s="9">
        <f>Data!N55</f>
        <v>197</v>
      </c>
      <c r="I48" s="9">
        <f>Data!G55+Data!J55</f>
        <v>503</v>
      </c>
      <c r="J48" s="9">
        <f>Data!L55</f>
        <v>375</v>
      </c>
      <c r="K48" s="9">
        <f>Data!M55</f>
        <v>67</v>
      </c>
      <c r="L48" s="9">
        <f>Data!B55</f>
        <v>935</v>
      </c>
      <c r="M48" s="9">
        <f>Data!D55</f>
        <v>409</v>
      </c>
    </row>
    <row r="49" spans="1:13" x14ac:dyDescent="0.3">
      <c r="A49" t="s">
        <v>96</v>
      </c>
      <c r="B49" t="str">
        <f>Data!A56</f>
        <v>Clifton West</v>
      </c>
      <c r="C49" s="9">
        <f>Data!C56</f>
        <v>612</v>
      </c>
      <c r="D49" s="9">
        <f>Data!E56+Data!H56</f>
        <v>826</v>
      </c>
      <c r="E49" s="9">
        <f>Data!O56</f>
        <v>136</v>
      </c>
      <c r="F49" s="9">
        <f>Data!F56+Data!I56</f>
        <v>696</v>
      </c>
      <c r="G49" s="9">
        <f>Data!K56</f>
        <v>252</v>
      </c>
      <c r="H49" s="9">
        <f>Data!N56</f>
        <v>77</v>
      </c>
      <c r="I49" s="9">
        <f>Data!G56+Data!J56</f>
        <v>258</v>
      </c>
      <c r="J49" s="9">
        <f>Data!L56</f>
        <v>146</v>
      </c>
      <c r="K49" s="9">
        <f>Data!M56</f>
        <v>21</v>
      </c>
      <c r="L49" s="9">
        <f>Data!B56</f>
        <v>751</v>
      </c>
      <c r="M49" s="9">
        <f>Data!D56</f>
        <v>467</v>
      </c>
    </row>
    <row r="50" spans="1:13" x14ac:dyDescent="0.3">
      <c r="A50" t="s">
        <v>96</v>
      </c>
      <c r="B50" t="str">
        <f>Data!A57</f>
        <v>Dales</v>
      </c>
      <c r="C50" s="9">
        <f>Data!C57</f>
        <v>1622</v>
      </c>
      <c r="D50" s="9">
        <f>Data!E57+Data!H57</f>
        <v>923</v>
      </c>
      <c r="E50" s="9">
        <f>Data!O57</f>
        <v>461</v>
      </c>
      <c r="F50" s="9">
        <f>Data!F57+Data!I57</f>
        <v>1153</v>
      </c>
      <c r="G50" s="9">
        <f>Data!K57</f>
        <v>597</v>
      </c>
      <c r="H50" s="9">
        <f>Data!N57</f>
        <v>312</v>
      </c>
      <c r="I50" s="9">
        <f>Data!G57+Data!J57</f>
        <v>325</v>
      </c>
      <c r="J50" s="9">
        <f>Data!L57</f>
        <v>332</v>
      </c>
      <c r="K50" s="9">
        <f>Data!M57</f>
        <v>107</v>
      </c>
      <c r="L50" s="9">
        <f>Data!B57</f>
        <v>680</v>
      </c>
      <c r="M50" s="9">
        <f>Data!D57</f>
        <v>289</v>
      </c>
    </row>
    <row r="51" spans="1:13" x14ac:dyDescent="0.3">
      <c r="A51" t="s">
        <v>96</v>
      </c>
      <c r="B51" t="str">
        <f>Data!A58</f>
        <v>Hyson Green &amp; Arboretum</v>
      </c>
      <c r="C51" s="9">
        <f>Data!C58</f>
        <v>1883</v>
      </c>
      <c r="D51" s="9">
        <f>Data!E58+Data!H58</f>
        <v>679</v>
      </c>
      <c r="E51" s="9">
        <f>Data!O58</f>
        <v>1368</v>
      </c>
      <c r="F51" s="9">
        <f>Data!F58+Data!I58</f>
        <v>1071</v>
      </c>
      <c r="G51" s="9">
        <f>Data!K58</f>
        <v>453</v>
      </c>
      <c r="H51" s="9">
        <f>Data!N58</f>
        <v>325</v>
      </c>
      <c r="I51" s="9">
        <f>Data!G58+Data!J58</f>
        <v>183</v>
      </c>
      <c r="J51" s="9">
        <f>Data!L58</f>
        <v>245</v>
      </c>
      <c r="K51" s="9">
        <f>Data!M58</f>
        <v>150</v>
      </c>
      <c r="L51" s="9">
        <f>Data!B58</f>
        <v>418</v>
      </c>
      <c r="M51" s="9">
        <f>Data!D58</f>
        <v>102</v>
      </c>
    </row>
    <row r="52" spans="1:13" x14ac:dyDescent="0.3">
      <c r="A52" t="s">
        <v>96</v>
      </c>
      <c r="B52" t="str">
        <f>Data!A59</f>
        <v>Leen Valley</v>
      </c>
      <c r="C52" s="9">
        <f>Data!C59</f>
        <v>515</v>
      </c>
      <c r="D52" s="9">
        <f>Data!E59+Data!H59</f>
        <v>437</v>
      </c>
      <c r="E52" s="9">
        <f>Data!O59</f>
        <v>145</v>
      </c>
      <c r="F52" s="9">
        <f>Data!F59+Data!I59</f>
        <v>840</v>
      </c>
      <c r="G52" s="9">
        <f>Data!K59</f>
        <v>195</v>
      </c>
      <c r="H52" s="9">
        <f>Data!N59</f>
        <v>218</v>
      </c>
      <c r="I52" s="9">
        <f>Data!G59+Data!J59</f>
        <v>257</v>
      </c>
      <c r="J52" s="9">
        <f>Data!L59</f>
        <v>152</v>
      </c>
      <c r="K52" s="9">
        <f>Data!M59</f>
        <v>46</v>
      </c>
      <c r="L52" s="9">
        <f>Data!B59</f>
        <v>458</v>
      </c>
      <c r="M52" s="9">
        <f>Data!D59</f>
        <v>256</v>
      </c>
    </row>
    <row r="53" spans="1:13" x14ac:dyDescent="0.3">
      <c r="A53" t="s">
        <v>96</v>
      </c>
      <c r="B53" t="str">
        <f>Data!A60</f>
        <v>Lenton &amp; Wollaton East</v>
      </c>
      <c r="C53" s="9">
        <f>Data!C60</f>
        <v>1043</v>
      </c>
      <c r="D53" s="9">
        <f>Data!E60+Data!H60</f>
        <v>661</v>
      </c>
      <c r="E53" s="9">
        <f>Data!O60</f>
        <v>1788</v>
      </c>
      <c r="F53" s="9">
        <f>Data!F60+Data!I60</f>
        <v>584</v>
      </c>
      <c r="G53" s="9">
        <f>Data!K60</f>
        <v>367</v>
      </c>
      <c r="H53" s="9">
        <f>Data!N60</f>
        <v>123</v>
      </c>
      <c r="I53" s="9">
        <f>Data!G60+Data!J60</f>
        <v>165</v>
      </c>
      <c r="J53" s="9">
        <f>Data!L60</f>
        <v>210</v>
      </c>
      <c r="K53" s="9">
        <f>Data!M60</f>
        <v>101</v>
      </c>
      <c r="L53" s="9">
        <f>Data!B60</f>
        <v>541</v>
      </c>
      <c r="M53" s="9">
        <f>Data!D60</f>
        <v>192</v>
      </c>
    </row>
    <row r="54" spans="1:13" x14ac:dyDescent="0.3">
      <c r="A54" t="s">
        <v>96</v>
      </c>
      <c r="B54" t="str">
        <f>Data!A61</f>
        <v>Mapperley</v>
      </c>
      <c r="C54" s="9">
        <f>Data!C61</f>
        <v>2190</v>
      </c>
      <c r="D54" s="9">
        <f>Data!E61+Data!H61</f>
        <v>1410</v>
      </c>
      <c r="E54" s="9">
        <f>Data!O61</f>
        <v>417</v>
      </c>
      <c r="F54" s="9">
        <f>Data!F61+Data!I61</f>
        <v>1009</v>
      </c>
      <c r="G54" s="9">
        <f>Data!K61</f>
        <v>534</v>
      </c>
      <c r="H54" s="9">
        <f>Data!N61</f>
        <v>167</v>
      </c>
      <c r="I54" s="9">
        <f>Data!G61+Data!J61</f>
        <v>258</v>
      </c>
      <c r="J54" s="9">
        <f>Data!L61</f>
        <v>267</v>
      </c>
      <c r="K54" s="9">
        <f>Data!M61</f>
        <v>80</v>
      </c>
      <c r="L54" s="9">
        <f>Data!B61</f>
        <v>711</v>
      </c>
      <c r="M54" s="9">
        <f>Data!D61</f>
        <v>358</v>
      </c>
    </row>
    <row r="55" spans="1:13" x14ac:dyDescent="0.3">
      <c r="A55" t="s">
        <v>96</v>
      </c>
      <c r="B55" t="str">
        <f>Data!A62</f>
        <v>Meadows</v>
      </c>
      <c r="C55" s="9">
        <f>Data!C62</f>
        <v>1327</v>
      </c>
      <c r="D55" s="9">
        <f>Data!E62+Data!H62</f>
        <v>698</v>
      </c>
      <c r="E55" s="9">
        <f>Data!O62</f>
        <v>339</v>
      </c>
      <c r="F55" s="9">
        <f>Data!F62+Data!I62</f>
        <v>697</v>
      </c>
      <c r="G55" s="9">
        <f>Data!K62</f>
        <v>452</v>
      </c>
      <c r="H55" s="9">
        <f>Data!N62</f>
        <v>148</v>
      </c>
      <c r="I55" s="9">
        <f>Data!G62+Data!J62</f>
        <v>153</v>
      </c>
      <c r="J55" s="9">
        <f>Data!L62</f>
        <v>218</v>
      </c>
      <c r="K55" s="9">
        <f>Data!M62</f>
        <v>85</v>
      </c>
      <c r="L55" s="9">
        <f>Data!B62</f>
        <v>472</v>
      </c>
      <c r="M55" s="9">
        <f>Data!D62</f>
        <v>111</v>
      </c>
    </row>
    <row r="56" spans="1:13" x14ac:dyDescent="0.3">
      <c r="A56" t="s">
        <v>96</v>
      </c>
      <c r="B56" t="str">
        <f>Data!A63</f>
        <v>Radford (Nottingham)</v>
      </c>
      <c r="C56" s="9">
        <f>Data!C63</f>
        <v>1334</v>
      </c>
      <c r="D56" s="9">
        <f>Data!E63+Data!H63</f>
        <v>409</v>
      </c>
      <c r="E56" s="9">
        <f>Data!O63</f>
        <v>1483</v>
      </c>
      <c r="F56" s="9">
        <f>Data!F63+Data!I63</f>
        <v>433</v>
      </c>
      <c r="G56" s="9">
        <f>Data!K63</f>
        <v>297</v>
      </c>
      <c r="H56" s="9">
        <f>Data!N63</f>
        <v>116</v>
      </c>
      <c r="I56" s="9">
        <f>Data!G63+Data!J63</f>
        <v>78</v>
      </c>
      <c r="J56" s="9">
        <f>Data!L63</f>
        <v>129</v>
      </c>
      <c r="K56" s="9">
        <f>Data!M63</f>
        <v>108</v>
      </c>
      <c r="L56" s="9">
        <f>Data!B63</f>
        <v>234</v>
      </c>
      <c r="M56" s="9">
        <f>Data!D63</f>
        <v>35</v>
      </c>
    </row>
    <row r="57" spans="1:13" x14ac:dyDescent="0.3">
      <c r="A57" t="s">
        <v>96</v>
      </c>
      <c r="B57" t="str">
        <f>Data!A64</f>
        <v>St. Ann's (Nottingham)</v>
      </c>
      <c r="C57" s="9">
        <f>Data!C64</f>
        <v>2554</v>
      </c>
      <c r="D57" s="9">
        <f>Data!E64+Data!H64</f>
        <v>846</v>
      </c>
      <c r="E57" s="9">
        <f>Data!O64</f>
        <v>756</v>
      </c>
      <c r="F57" s="9">
        <f>Data!F64+Data!I64</f>
        <v>1112</v>
      </c>
      <c r="G57" s="9">
        <f>Data!K64</f>
        <v>792</v>
      </c>
      <c r="H57" s="9">
        <f>Data!N64</f>
        <v>202</v>
      </c>
      <c r="I57" s="9">
        <f>Data!G64+Data!J64</f>
        <v>236</v>
      </c>
      <c r="J57" s="9">
        <f>Data!L64</f>
        <v>366</v>
      </c>
      <c r="K57" s="9">
        <f>Data!M64</f>
        <v>130</v>
      </c>
      <c r="L57" s="9">
        <f>Data!B64</f>
        <v>761</v>
      </c>
      <c r="M57" s="9">
        <f>Data!D64</f>
        <v>160</v>
      </c>
    </row>
    <row r="58" spans="1:13" x14ac:dyDescent="0.3">
      <c r="A58" t="s">
        <v>96</v>
      </c>
      <c r="B58" t="str">
        <f>Data!A65</f>
        <v>Sherwood (Nottingham)</v>
      </c>
      <c r="C58" s="9">
        <f>Data!C65</f>
        <v>1586</v>
      </c>
      <c r="D58" s="9">
        <f>Data!E65+Data!H65</f>
        <v>1169</v>
      </c>
      <c r="E58" s="9">
        <f>Data!O65</f>
        <v>383</v>
      </c>
      <c r="F58" s="9">
        <f>Data!F65+Data!I65</f>
        <v>1100</v>
      </c>
      <c r="G58" s="9">
        <f>Data!K65</f>
        <v>493</v>
      </c>
      <c r="H58" s="9">
        <f>Data!N65</f>
        <v>161</v>
      </c>
      <c r="I58" s="9">
        <f>Data!G65+Data!J65</f>
        <v>280</v>
      </c>
      <c r="J58" s="9">
        <f>Data!L65</f>
        <v>302</v>
      </c>
      <c r="K58" s="9">
        <f>Data!M65</f>
        <v>50</v>
      </c>
      <c r="L58" s="9">
        <f>Data!B65</f>
        <v>850</v>
      </c>
      <c r="M58" s="9">
        <f>Data!D65</f>
        <v>365</v>
      </c>
    </row>
    <row r="59" spans="1:13" x14ac:dyDescent="0.3">
      <c r="A59" t="s">
        <v>96</v>
      </c>
      <c r="B59" t="str">
        <f>Data!A66</f>
        <v>Wollaton West</v>
      </c>
      <c r="C59" s="9">
        <f>Data!C66</f>
        <v>666</v>
      </c>
      <c r="D59" s="9">
        <f>Data!E66+Data!H66</f>
        <v>918</v>
      </c>
      <c r="E59" s="9">
        <f>Data!O66</f>
        <v>177</v>
      </c>
      <c r="F59" s="9">
        <f>Data!F66+Data!I66</f>
        <v>1502</v>
      </c>
      <c r="G59" s="9">
        <f>Data!K66</f>
        <v>253</v>
      </c>
      <c r="H59" s="9">
        <f>Data!N66</f>
        <v>197</v>
      </c>
      <c r="I59" s="9">
        <f>Data!G66+Data!J66</f>
        <v>400</v>
      </c>
      <c r="J59" s="9">
        <f>Data!L66</f>
        <v>203</v>
      </c>
      <c r="K59" s="9">
        <f>Data!M66</f>
        <v>25</v>
      </c>
      <c r="L59" s="9">
        <f>Data!B66</f>
        <v>876</v>
      </c>
      <c r="M59" s="9">
        <f>Data!D66</f>
        <v>737</v>
      </c>
    </row>
    <row r="60" spans="1:13" x14ac:dyDescent="0.3">
      <c r="C60" s="9"/>
      <c r="D60" s="9"/>
      <c r="E60" s="9"/>
      <c r="F60" s="9"/>
      <c r="G60" s="9"/>
      <c r="H60" s="9"/>
      <c r="I60" s="9"/>
      <c r="J60" s="9"/>
      <c r="K60" s="9"/>
      <c r="L60" s="9"/>
      <c r="M60" s="9"/>
    </row>
    <row r="61" spans="1:13" x14ac:dyDescent="0.3">
      <c r="C61" s="9"/>
      <c r="D61" s="9"/>
      <c r="E61" s="9"/>
      <c r="F61" s="9"/>
      <c r="G61" s="9"/>
      <c r="H61" s="9"/>
      <c r="I61" s="9"/>
      <c r="J61" s="9"/>
      <c r="K61" s="9"/>
      <c r="L61" s="9"/>
      <c r="M61" s="9"/>
    </row>
    <row r="62" spans="1:13" x14ac:dyDescent="0.3">
      <c r="C62" s="9"/>
      <c r="D62" s="9"/>
      <c r="E62" s="9"/>
      <c r="F62" s="9"/>
      <c r="G62" s="9"/>
      <c r="H62" s="9"/>
      <c r="I62" s="9"/>
      <c r="J62" s="9"/>
      <c r="K62" s="9"/>
      <c r="L62" s="9"/>
      <c r="M62" s="9"/>
    </row>
    <row r="63" spans="1:13" x14ac:dyDescent="0.3">
      <c r="C63" s="9"/>
      <c r="D63" s="9"/>
      <c r="E63" s="9"/>
      <c r="F63" s="9"/>
      <c r="G63" s="9"/>
      <c r="H63" s="9"/>
      <c r="I63" s="9"/>
      <c r="J63" s="9"/>
      <c r="K63" s="9"/>
      <c r="L63" s="9"/>
      <c r="M63" s="9"/>
    </row>
    <row r="64" spans="1:13" x14ac:dyDescent="0.3">
      <c r="C64" s="9"/>
      <c r="D64" s="9"/>
      <c r="E64" s="9"/>
      <c r="F64" s="9"/>
      <c r="G64" s="9"/>
      <c r="H64" s="9"/>
      <c r="I64" s="9"/>
      <c r="J64" s="9"/>
      <c r="K64" s="9"/>
      <c r="L64" s="9"/>
      <c r="M64" s="9"/>
    </row>
    <row r="65" spans="3:13" x14ac:dyDescent="0.3">
      <c r="C65" s="9"/>
      <c r="D65" s="9"/>
      <c r="E65" s="9"/>
      <c r="F65" s="9"/>
      <c r="G65" s="9"/>
      <c r="H65" s="9"/>
      <c r="I65" s="9"/>
      <c r="J65" s="9"/>
      <c r="K65" s="9"/>
      <c r="L65" s="9"/>
      <c r="M65" s="9"/>
    </row>
    <row r="66" spans="3:13" x14ac:dyDescent="0.3">
      <c r="C66" s="9"/>
      <c r="D66" s="9"/>
      <c r="E66" s="9"/>
      <c r="F66" s="9"/>
      <c r="G66" s="9"/>
      <c r="H66" s="9"/>
      <c r="I66" s="9"/>
      <c r="J66" s="9"/>
      <c r="K66" s="9"/>
      <c r="L66" s="9"/>
      <c r="M66" s="9"/>
    </row>
    <row r="67" spans="3:13" x14ac:dyDescent="0.3">
      <c r="C67" s="9"/>
      <c r="D67" s="9"/>
      <c r="E67" s="9"/>
      <c r="F67" s="9"/>
      <c r="G67" s="9"/>
      <c r="H67" s="9"/>
      <c r="I67" s="9"/>
      <c r="J67" s="9"/>
      <c r="K67" s="9"/>
      <c r="L67" s="9"/>
      <c r="M67" s="9"/>
    </row>
    <row r="68" spans="3:13" x14ac:dyDescent="0.3">
      <c r="C68" s="9"/>
      <c r="D68" s="9"/>
      <c r="E68" s="9"/>
      <c r="F68" s="9"/>
      <c r="G68" s="9"/>
      <c r="H68" s="9"/>
      <c r="I68" s="9"/>
      <c r="J68" s="9"/>
      <c r="K68" s="9"/>
      <c r="L68" s="9"/>
      <c r="M68" s="9"/>
    </row>
    <row r="69" spans="3:13" x14ac:dyDescent="0.3">
      <c r="C69" s="9"/>
      <c r="D69" s="9"/>
      <c r="E69" s="9"/>
      <c r="F69" s="9"/>
      <c r="G69" s="9"/>
      <c r="H69" s="9"/>
      <c r="I69" s="9"/>
      <c r="J69" s="9"/>
      <c r="K69" s="9"/>
      <c r="L69" s="9"/>
      <c r="M69" s="9"/>
    </row>
    <row r="70" spans="3:13" x14ac:dyDescent="0.3">
      <c r="C70" s="9"/>
      <c r="D70" s="9"/>
      <c r="E70" s="9"/>
      <c r="F70" s="9"/>
      <c r="G70" s="9"/>
      <c r="H70" s="9"/>
      <c r="I70" s="9"/>
      <c r="J70" s="9"/>
      <c r="K70" s="9"/>
      <c r="L70" s="9"/>
      <c r="M70" s="9"/>
    </row>
    <row r="71" spans="3:13" x14ac:dyDescent="0.3">
      <c r="C71" s="9"/>
      <c r="D71" s="9"/>
      <c r="E71" s="9"/>
      <c r="F71" s="9"/>
      <c r="G71" s="9"/>
      <c r="H71" s="9"/>
      <c r="I71" s="9"/>
      <c r="J71" s="9"/>
      <c r="K71" s="9"/>
      <c r="L71" s="9"/>
      <c r="M71" s="9"/>
    </row>
    <row r="72" spans="3:13" x14ac:dyDescent="0.3">
      <c r="C72" s="9"/>
      <c r="D72" s="9"/>
      <c r="E72" s="9"/>
      <c r="F72" s="9"/>
      <c r="G72" s="9"/>
      <c r="H72" s="9"/>
      <c r="I72" s="9"/>
      <c r="J72" s="9"/>
      <c r="K72" s="9"/>
      <c r="L72" s="9"/>
      <c r="M72"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Derived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Nigel de Noronha</cp:lastModifiedBy>
  <dcterms:created xsi:type="dcterms:W3CDTF">2023-02-24T15:39:41Z</dcterms:created>
  <dcterms:modified xsi:type="dcterms:W3CDTF">2023-02-24T16:32:34Z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1.2.3</vt:lpwstr>
  </property>
</Properties>
</file>